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1. liga" sheetId="1" r:id="rId1"/>
    <sheet name="2.liga" sheetId="6" r:id="rId2"/>
    <sheet name="Pořadí zápasů" sheetId="5" r:id="rId3"/>
  </sheets>
  <calcPr calcId="125725"/>
</workbook>
</file>

<file path=xl/calcChain.xml><?xml version="1.0" encoding="utf-8"?>
<calcChain xmlns="http://schemas.openxmlformats.org/spreadsheetml/2006/main">
  <c r="Q41" i="1"/>
  <c r="R366" l="1"/>
  <c r="Q366"/>
  <c r="P365"/>
  <c r="O365"/>
  <c r="N365"/>
  <c r="M365"/>
  <c r="P364"/>
  <c r="O364"/>
  <c r="N364"/>
  <c r="M364"/>
  <c r="P363"/>
  <c r="O363"/>
  <c r="N363"/>
  <c r="M363"/>
  <c r="P362"/>
  <c r="O362"/>
  <c r="N362"/>
  <c r="M362"/>
  <c r="P361"/>
  <c r="O361"/>
  <c r="N361"/>
  <c r="M361"/>
  <c r="P360"/>
  <c r="O360"/>
  <c r="N360"/>
  <c r="M360"/>
  <c r="P359"/>
  <c r="O359"/>
  <c r="N359"/>
  <c r="M359"/>
  <c r="P358"/>
  <c r="P366" s="1"/>
  <c r="O358"/>
  <c r="O366" s="1"/>
  <c r="N358"/>
  <c r="N366" s="1"/>
  <c r="M358"/>
  <c r="M366" s="1"/>
  <c r="R341"/>
  <c r="Q341"/>
  <c r="P340"/>
  <c r="O340"/>
  <c r="N340"/>
  <c r="M340"/>
  <c r="P339"/>
  <c r="O339"/>
  <c r="N339"/>
  <c r="M339"/>
  <c r="P338"/>
  <c r="O338"/>
  <c r="N338"/>
  <c r="M338"/>
  <c r="P337"/>
  <c r="O337"/>
  <c r="N337"/>
  <c r="M337"/>
  <c r="P336"/>
  <c r="O336"/>
  <c r="N336"/>
  <c r="M336"/>
  <c r="P335"/>
  <c r="O335"/>
  <c r="N335"/>
  <c r="M335"/>
  <c r="P334"/>
  <c r="O334"/>
  <c r="N334"/>
  <c r="M334"/>
  <c r="P333"/>
  <c r="P341" s="1"/>
  <c r="O333"/>
  <c r="O341" s="1"/>
  <c r="N333"/>
  <c r="N341" s="1"/>
  <c r="M333"/>
  <c r="M341" s="1"/>
  <c r="R316"/>
  <c r="Q316"/>
  <c r="P315"/>
  <c r="O315"/>
  <c r="N315"/>
  <c r="M315"/>
  <c r="P314"/>
  <c r="O314"/>
  <c r="N314"/>
  <c r="M314"/>
  <c r="P313"/>
  <c r="O313"/>
  <c r="N313"/>
  <c r="M313"/>
  <c r="P312"/>
  <c r="O312"/>
  <c r="N312"/>
  <c r="M312"/>
  <c r="P311"/>
  <c r="O311"/>
  <c r="N311"/>
  <c r="M311"/>
  <c r="P310"/>
  <c r="O310"/>
  <c r="N310"/>
  <c r="M310"/>
  <c r="P309"/>
  <c r="O309"/>
  <c r="N309"/>
  <c r="M309"/>
  <c r="P308"/>
  <c r="P316" s="1"/>
  <c r="O308"/>
  <c r="O316" s="1"/>
  <c r="N308"/>
  <c r="N316" s="1"/>
  <c r="M308"/>
  <c r="M316" s="1"/>
  <c r="R291"/>
  <c r="Q291"/>
  <c r="P290"/>
  <c r="O290"/>
  <c r="N290"/>
  <c r="M290"/>
  <c r="P289"/>
  <c r="O289"/>
  <c r="N289"/>
  <c r="M289"/>
  <c r="P288"/>
  <c r="O288"/>
  <c r="N288"/>
  <c r="M288"/>
  <c r="P287"/>
  <c r="O287"/>
  <c r="N287"/>
  <c r="M287"/>
  <c r="P286"/>
  <c r="O286"/>
  <c r="N286"/>
  <c r="M286"/>
  <c r="P285"/>
  <c r="O285"/>
  <c r="N285"/>
  <c r="M285"/>
  <c r="P284"/>
  <c r="O284"/>
  <c r="N284"/>
  <c r="M284"/>
  <c r="P283"/>
  <c r="P291" s="1"/>
  <c r="O283"/>
  <c r="O291" s="1"/>
  <c r="N283"/>
  <c r="N291" s="1"/>
  <c r="M283"/>
  <c r="M291" s="1"/>
  <c r="R266"/>
  <c r="Q266"/>
  <c r="P265"/>
  <c r="O265"/>
  <c r="N265"/>
  <c r="M265"/>
  <c r="P264"/>
  <c r="O264"/>
  <c r="N264"/>
  <c r="M264"/>
  <c r="P263"/>
  <c r="O263"/>
  <c r="N263"/>
  <c r="M263"/>
  <c r="P262"/>
  <c r="O262"/>
  <c r="N262"/>
  <c r="M262"/>
  <c r="P261"/>
  <c r="O261"/>
  <c r="N261"/>
  <c r="M261"/>
  <c r="P260"/>
  <c r="O260"/>
  <c r="N260"/>
  <c r="M260"/>
  <c r="P259"/>
  <c r="O259"/>
  <c r="N259"/>
  <c r="M259"/>
  <c r="P258"/>
  <c r="P266" s="1"/>
  <c r="O258"/>
  <c r="O266" s="1"/>
  <c r="N258"/>
  <c r="N266" s="1"/>
  <c r="M258"/>
  <c r="M266" s="1"/>
  <c r="R241" i="6"/>
  <c r="Q241"/>
  <c r="P240"/>
  <c r="O240"/>
  <c r="N240"/>
  <c r="M240"/>
  <c r="P239"/>
  <c r="O239"/>
  <c r="N239"/>
  <c r="M239"/>
  <c r="P238"/>
  <c r="O238"/>
  <c r="N238"/>
  <c r="M238"/>
  <c r="P237"/>
  <c r="O237"/>
  <c r="N237"/>
  <c r="M237"/>
  <c r="P236"/>
  <c r="O236"/>
  <c r="N236"/>
  <c r="M236"/>
  <c r="P235"/>
  <c r="O235"/>
  <c r="N235"/>
  <c r="M235"/>
  <c r="P234"/>
  <c r="O234"/>
  <c r="N234"/>
  <c r="M234"/>
  <c r="P233"/>
  <c r="P241" s="1"/>
  <c r="O233"/>
  <c r="O241" s="1"/>
  <c r="N233"/>
  <c r="N241" s="1"/>
  <c r="M233"/>
  <c r="M241" s="1"/>
  <c r="R216"/>
  <c r="Q216"/>
  <c r="P215"/>
  <c r="O215"/>
  <c r="N215"/>
  <c r="M215"/>
  <c r="P214"/>
  <c r="O214"/>
  <c r="N214"/>
  <c r="M214"/>
  <c r="P213"/>
  <c r="O213"/>
  <c r="N213"/>
  <c r="M213"/>
  <c r="P212"/>
  <c r="O212"/>
  <c r="N212"/>
  <c r="M212"/>
  <c r="P211"/>
  <c r="O211"/>
  <c r="N211"/>
  <c r="M211"/>
  <c r="P210"/>
  <c r="O210"/>
  <c r="N210"/>
  <c r="M210"/>
  <c r="P209"/>
  <c r="O209"/>
  <c r="N209"/>
  <c r="M209"/>
  <c r="P208"/>
  <c r="P216" s="1"/>
  <c r="O208"/>
  <c r="O216" s="1"/>
  <c r="N208"/>
  <c r="N216" s="1"/>
  <c r="M208"/>
  <c r="M216" s="1"/>
  <c r="R191"/>
  <c r="Q191"/>
  <c r="P190"/>
  <c r="O190"/>
  <c r="N190"/>
  <c r="M190"/>
  <c r="P189"/>
  <c r="O189"/>
  <c r="N189"/>
  <c r="M189"/>
  <c r="P188"/>
  <c r="O188"/>
  <c r="N188"/>
  <c r="M188"/>
  <c r="P187"/>
  <c r="O187"/>
  <c r="N187"/>
  <c r="M187"/>
  <c r="P186"/>
  <c r="O186"/>
  <c r="N186"/>
  <c r="M186"/>
  <c r="P185"/>
  <c r="O185"/>
  <c r="N185"/>
  <c r="M185"/>
  <c r="P184"/>
  <c r="O184"/>
  <c r="N184"/>
  <c r="M184"/>
  <c r="P183"/>
  <c r="P191" s="1"/>
  <c r="O183"/>
  <c r="O191" s="1"/>
  <c r="N183"/>
  <c r="N191" s="1"/>
  <c r="M183"/>
  <c r="M191" s="1"/>
  <c r="R167"/>
  <c r="Q167"/>
  <c r="P166"/>
  <c r="O166"/>
  <c r="N166"/>
  <c r="M166"/>
  <c r="P165"/>
  <c r="O165"/>
  <c r="N165"/>
  <c r="M165"/>
  <c r="P164"/>
  <c r="O164"/>
  <c r="N164"/>
  <c r="M164"/>
  <c r="P163"/>
  <c r="O163"/>
  <c r="N163"/>
  <c r="M163"/>
  <c r="P162"/>
  <c r="O162"/>
  <c r="N162"/>
  <c r="M162"/>
  <c r="P161"/>
  <c r="O161"/>
  <c r="N161"/>
  <c r="M161"/>
  <c r="P160"/>
  <c r="O160"/>
  <c r="N160"/>
  <c r="M160"/>
  <c r="P159"/>
  <c r="P167" s="1"/>
  <c r="O159"/>
  <c r="O167" s="1"/>
  <c r="N159"/>
  <c r="N167" s="1"/>
  <c r="M159"/>
  <c r="M167" s="1"/>
  <c r="R140"/>
  <c r="Q140"/>
  <c r="P139"/>
  <c r="O139"/>
  <c r="N139"/>
  <c r="M139"/>
  <c r="P138"/>
  <c r="O138"/>
  <c r="N138"/>
  <c r="M138"/>
  <c r="P137"/>
  <c r="O137"/>
  <c r="N137"/>
  <c r="M137"/>
  <c r="P136"/>
  <c r="O136"/>
  <c r="N136"/>
  <c r="M136"/>
  <c r="P135"/>
  <c r="O135"/>
  <c r="N135"/>
  <c r="M135"/>
  <c r="P134"/>
  <c r="O134"/>
  <c r="N134"/>
  <c r="M134"/>
  <c r="P133"/>
  <c r="O133"/>
  <c r="N133"/>
  <c r="M133"/>
  <c r="P132"/>
  <c r="P140" s="1"/>
  <c r="O132"/>
  <c r="O140" s="1"/>
  <c r="N132"/>
  <c r="N140" s="1"/>
  <c r="M132"/>
  <c r="M140" s="1"/>
  <c r="R115"/>
  <c r="Q115"/>
  <c r="P114"/>
  <c r="O114"/>
  <c r="N114"/>
  <c r="M114"/>
  <c r="P113"/>
  <c r="O113"/>
  <c r="N113"/>
  <c r="M113"/>
  <c r="P112"/>
  <c r="O112"/>
  <c r="N112"/>
  <c r="M112"/>
  <c r="P111"/>
  <c r="O111"/>
  <c r="N111"/>
  <c r="M111"/>
  <c r="P110"/>
  <c r="O110"/>
  <c r="N110"/>
  <c r="M110"/>
  <c r="P109"/>
  <c r="O109"/>
  <c r="N109"/>
  <c r="M109"/>
  <c r="P108"/>
  <c r="O108"/>
  <c r="N108"/>
  <c r="M108"/>
  <c r="P107"/>
  <c r="P115" s="1"/>
  <c r="O107"/>
  <c r="O115" s="1"/>
  <c r="N107"/>
  <c r="N115" s="1"/>
  <c r="M107"/>
  <c r="M115" s="1"/>
  <c r="R91"/>
  <c r="Q91"/>
  <c r="P90"/>
  <c r="O90"/>
  <c r="N90"/>
  <c r="M90"/>
  <c r="P89"/>
  <c r="O89"/>
  <c r="N89"/>
  <c r="M89"/>
  <c r="P88"/>
  <c r="O88"/>
  <c r="N88"/>
  <c r="M88"/>
  <c r="P87"/>
  <c r="O87"/>
  <c r="N87"/>
  <c r="M87"/>
  <c r="P86"/>
  <c r="O86"/>
  <c r="N86"/>
  <c r="M86"/>
  <c r="P85"/>
  <c r="O85"/>
  <c r="N85"/>
  <c r="M85"/>
  <c r="P84"/>
  <c r="O84"/>
  <c r="N84"/>
  <c r="M84"/>
  <c r="P83"/>
  <c r="P91" s="1"/>
  <c r="O83"/>
  <c r="O91" s="1"/>
  <c r="N83"/>
  <c r="N91" s="1"/>
  <c r="M83"/>
  <c r="M91" s="1"/>
  <c r="R66"/>
  <c r="Q66"/>
  <c r="P65"/>
  <c r="O65"/>
  <c r="N65"/>
  <c r="M65"/>
  <c r="P64"/>
  <c r="O64"/>
  <c r="N64"/>
  <c r="M64"/>
  <c r="P63"/>
  <c r="O63"/>
  <c r="N63"/>
  <c r="M63"/>
  <c r="P62"/>
  <c r="O62"/>
  <c r="N62"/>
  <c r="M62"/>
  <c r="P61"/>
  <c r="O61"/>
  <c r="N61"/>
  <c r="M61"/>
  <c r="P60"/>
  <c r="O60"/>
  <c r="N60"/>
  <c r="M60"/>
  <c r="P59"/>
  <c r="O59"/>
  <c r="N59"/>
  <c r="M59"/>
  <c r="P58"/>
  <c r="P66" s="1"/>
  <c r="O58"/>
  <c r="O66" s="1"/>
  <c r="N58"/>
  <c r="N66" s="1"/>
  <c r="M58"/>
  <c r="M66" s="1"/>
  <c r="R41"/>
  <c r="Q41"/>
  <c r="P40"/>
  <c r="O40"/>
  <c r="N40"/>
  <c r="M40"/>
  <c r="P39"/>
  <c r="O39"/>
  <c r="N39"/>
  <c r="M39"/>
  <c r="P38"/>
  <c r="O38"/>
  <c r="N38"/>
  <c r="M38"/>
  <c r="P37"/>
  <c r="O37"/>
  <c r="N37"/>
  <c r="M37"/>
  <c r="P36"/>
  <c r="O36"/>
  <c r="N36"/>
  <c r="M36"/>
  <c r="P35"/>
  <c r="O35"/>
  <c r="N35"/>
  <c r="M35"/>
  <c r="P34"/>
  <c r="O34"/>
  <c r="N34"/>
  <c r="M34"/>
  <c r="P33"/>
  <c r="P41" s="1"/>
  <c r="O33"/>
  <c r="O41" s="1"/>
  <c r="N33"/>
  <c r="N41" s="1"/>
  <c r="M33"/>
  <c r="M41" s="1"/>
  <c r="R16"/>
  <c r="Q16"/>
  <c r="P15"/>
  <c r="O15"/>
  <c r="N15"/>
  <c r="M15"/>
  <c r="P14"/>
  <c r="O14"/>
  <c r="N14"/>
  <c r="M14"/>
  <c r="P13"/>
  <c r="O13"/>
  <c r="N13"/>
  <c r="M13"/>
  <c r="P12"/>
  <c r="O12"/>
  <c r="N12"/>
  <c r="M12"/>
  <c r="P11"/>
  <c r="O11"/>
  <c r="N11"/>
  <c r="M11"/>
  <c r="P10"/>
  <c r="O10"/>
  <c r="N10"/>
  <c r="M10"/>
  <c r="P9"/>
  <c r="O9"/>
  <c r="N9"/>
  <c r="M9"/>
  <c r="P8"/>
  <c r="P16" s="1"/>
  <c r="O8"/>
  <c r="O16" s="1"/>
  <c r="N8"/>
  <c r="N16" s="1"/>
  <c r="M8"/>
  <c r="M16" s="1"/>
  <c r="R241" i="1"/>
  <c r="Q241"/>
  <c r="P240"/>
  <c r="O240"/>
  <c r="N240"/>
  <c r="M240"/>
  <c r="P239"/>
  <c r="O239"/>
  <c r="N239"/>
  <c r="M239"/>
  <c r="P238"/>
  <c r="O238"/>
  <c r="N238"/>
  <c r="M238"/>
  <c r="P237"/>
  <c r="O237"/>
  <c r="N237"/>
  <c r="M237"/>
  <c r="P236"/>
  <c r="O236"/>
  <c r="N236"/>
  <c r="M236"/>
  <c r="P235"/>
  <c r="O235"/>
  <c r="N235"/>
  <c r="M235"/>
  <c r="P234"/>
  <c r="O234"/>
  <c r="N234"/>
  <c r="M234"/>
  <c r="P233"/>
  <c r="P241" s="1"/>
  <c r="O233"/>
  <c r="O241" s="1"/>
  <c r="N233"/>
  <c r="N241" s="1"/>
  <c r="M233"/>
  <c r="M241" s="1"/>
  <c r="R216"/>
  <c r="Q216"/>
  <c r="P215"/>
  <c r="O215"/>
  <c r="N215"/>
  <c r="M215"/>
  <c r="P214"/>
  <c r="O214"/>
  <c r="N214"/>
  <c r="M214"/>
  <c r="P213"/>
  <c r="O213"/>
  <c r="N213"/>
  <c r="M213"/>
  <c r="P212"/>
  <c r="O212"/>
  <c r="N212"/>
  <c r="M212"/>
  <c r="P211"/>
  <c r="O211"/>
  <c r="N211"/>
  <c r="M211"/>
  <c r="P210"/>
  <c r="O210"/>
  <c r="N210"/>
  <c r="M210"/>
  <c r="P209"/>
  <c r="O209"/>
  <c r="N209"/>
  <c r="M209"/>
  <c r="P208"/>
  <c r="P216" s="1"/>
  <c r="O208"/>
  <c r="O216" s="1"/>
  <c r="N208"/>
  <c r="N216" s="1"/>
  <c r="M208"/>
  <c r="M216" s="1"/>
  <c r="R191"/>
  <c r="Q191"/>
  <c r="P190"/>
  <c r="O190"/>
  <c r="N190"/>
  <c r="M190"/>
  <c r="P189"/>
  <c r="O189"/>
  <c r="N189"/>
  <c r="M189"/>
  <c r="P188"/>
  <c r="O188"/>
  <c r="N188"/>
  <c r="M188"/>
  <c r="P187"/>
  <c r="O187"/>
  <c r="N187"/>
  <c r="M187"/>
  <c r="P186"/>
  <c r="O186"/>
  <c r="N186"/>
  <c r="M186"/>
  <c r="P185"/>
  <c r="O185"/>
  <c r="N185"/>
  <c r="M185"/>
  <c r="P184"/>
  <c r="O184"/>
  <c r="N184"/>
  <c r="M184"/>
  <c r="P183"/>
  <c r="P191" s="1"/>
  <c r="O183"/>
  <c r="O191" s="1"/>
  <c r="N183"/>
  <c r="N191" s="1"/>
  <c r="M183"/>
  <c r="M191" s="1"/>
  <c r="R167"/>
  <c r="Q167"/>
  <c r="P166"/>
  <c r="O166"/>
  <c r="N166"/>
  <c r="M166"/>
  <c r="P165"/>
  <c r="O165"/>
  <c r="N165"/>
  <c r="M165"/>
  <c r="P164"/>
  <c r="O164"/>
  <c r="N164"/>
  <c r="M164"/>
  <c r="P163"/>
  <c r="O163"/>
  <c r="N163"/>
  <c r="M163"/>
  <c r="P162"/>
  <c r="O162"/>
  <c r="N162"/>
  <c r="M162"/>
  <c r="P161"/>
  <c r="O161"/>
  <c r="N161"/>
  <c r="M161"/>
  <c r="P160"/>
  <c r="O160"/>
  <c r="N160"/>
  <c r="M160"/>
  <c r="P159"/>
  <c r="P167" s="1"/>
  <c r="O159"/>
  <c r="O167" s="1"/>
  <c r="N159"/>
  <c r="N167" s="1"/>
  <c r="M159"/>
  <c r="M167" s="1"/>
  <c r="R140"/>
  <c r="Q140"/>
  <c r="P139"/>
  <c r="O139"/>
  <c r="N139"/>
  <c r="M139"/>
  <c r="P138"/>
  <c r="O138"/>
  <c r="N138"/>
  <c r="M138"/>
  <c r="P137"/>
  <c r="O137"/>
  <c r="N137"/>
  <c r="M137"/>
  <c r="P136"/>
  <c r="O136"/>
  <c r="N136"/>
  <c r="M136"/>
  <c r="P135"/>
  <c r="O135"/>
  <c r="N135"/>
  <c r="M135"/>
  <c r="P134"/>
  <c r="O134"/>
  <c r="N134"/>
  <c r="M134"/>
  <c r="P133"/>
  <c r="O133"/>
  <c r="N133"/>
  <c r="M133"/>
  <c r="P132"/>
  <c r="P140" s="1"/>
  <c r="O132"/>
  <c r="O140" s="1"/>
  <c r="N132"/>
  <c r="N140" s="1"/>
  <c r="M132"/>
  <c r="M140" s="1"/>
  <c r="R115"/>
  <c r="Q115"/>
  <c r="P114"/>
  <c r="O114"/>
  <c r="N114"/>
  <c r="M114"/>
  <c r="P113"/>
  <c r="O113"/>
  <c r="N113"/>
  <c r="M113"/>
  <c r="P112"/>
  <c r="O112"/>
  <c r="N112"/>
  <c r="M112"/>
  <c r="P111"/>
  <c r="O111"/>
  <c r="N111"/>
  <c r="M111"/>
  <c r="P110"/>
  <c r="O110"/>
  <c r="N110"/>
  <c r="M110"/>
  <c r="P109"/>
  <c r="O109"/>
  <c r="N109"/>
  <c r="M109"/>
  <c r="P108"/>
  <c r="O108"/>
  <c r="N108"/>
  <c r="M108"/>
  <c r="P107"/>
  <c r="P115" s="1"/>
  <c r="O107"/>
  <c r="O115" s="1"/>
  <c r="N107"/>
  <c r="N115" s="1"/>
  <c r="M107"/>
  <c r="M115" s="1"/>
  <c r="R91"/>
  <c r="Q91"/>
  <c r="P90"/>
  <c r="O90"/>
  <c r="N90"/>
  <c r="M90"/>
  <c r="P89"/>
  <c r="O89"/>
  <c r="N89"/>
  <c r="M89"/>
  <c r="P88"/>
  <c r="O88"/>
  <c r="N88"/>
  <c r="M88"/>
  <c r="P87"/>
  <c r="O87"/>
  <c r="N87"/>
  <c r="M87"/>
  <c r="P86"/>
  <c r="O86"/>
  <c r="N86"/>
  <c r="M86"/>
  <c r="P85"/>
  <c r="O85"/>
  <c r="N85"/>
  <c r="M85"/>
  <c r="P84"/>
  <c r="O84"/>
  <c r="N84"/>
  <c r="M84"/>
  <c r="P83"/>
  <c r="P91" s="1"/>
  <c r="O83"/>
  <c r="O91" s="1"/>
  <c r="N83"/>
  <c r="N91" s="1"/>
  <c r="M83"/>
  <c r="M91" s="1"/>
  <c r="R66"/>
  <c r="Q66"/>
  <c r="P65"/>
  <c r="O65"/>
  <c r="N65"/>
  <c r="M65"/>
  <c r="P64"/>
  <c r="O64"/>
  <c r="N64"/>
  <c r="M64"/>
  <c r="P63"/>
  <c r="O63"/>
  <c r="N63"/>
  <c r="M63"/>
  <c r="P62"/>
  <c r="O62"/>
  <c r="N62"/>
  <c r="M62"/>
  <c r="P61"/>
  <c r="O61"/>
  <c r="N61"/>
  <c r="M61"/>
  <c r="P60"/>
  <c r="O60"/>
  <c r="N60"/>
  <c r="M60"/>
  <c r="P59"/>
  <c r="O59"/>
  <c r="N59"/>
  <c r="M59"/>
  <c r="P58"/>
  <c r="P66" s="1"/>
  <c r="O58"/>
  <c r="O66" s="1"/>
  <c r="N58"/>
  <c r="N66" s="1"/>
  <c r="M58"/>
  <c r="M66" s="1"/>
  <c r="R41"/>
  <c r="P40"/>
  <c r="O40"/>
  <c r="N40"/>
  <c r="M40"/>
  <c r="P39"/>
  <c r="O39"/>
  <c r="N39"/>
  <c r="M39"/>
  <c r="P38"/>
  <c r="O38"/>
  <c r="N38"/>
  <c r="M38"/>
  <c r="P37"/>
  <c r="O37"/>
  <c r="N37"/>
  <c r="M37"/>
  <c r="P36"/>
  <c r="O36"/>
  <c r="N36"/>
  <c r="M36"/>
  <c r="P35"/>
  <c r="O35"/>
  <c r="N35"/>
  <c r="M35"/>
  <c r="P34"/>
  <c r="O34"/>
  <c r="N34"/>
  <c r="M34"/>
  <c r="P33"/>
  <c r="P41" s="1"/>
  <c r="O33"/>
  <c r="O41" s="1"/>
  <c r="N33"/>
  <c r="N41" s="1"/>
  <c r="M33"/>
  <c r="M41" l="1"/>
  <c r="N8"/>
  <c r="P15" l="1"/>
  <c r="O15"/>
  <c r="N15"/>
  <c r="M15"/>
  <c r="P14"/>
  <c r="O14"/>
  <c r="N14"/>
  <c r="M14"/>
  <c r="P13"/>
  <c r="O13"/>
  <c r="N13"/>
  <c r="M13"/>
  <c r="P12"/>
  <c r="O12"/>
  <c r="N12"/>
  <c r="M12"/>
  <c r="P11"/>
  <c r="O11"/>
  <c r="N11"/>
  <c r="M11"/>
  <c r="P10"/>
  <c r="O10"/>
  <c r="N10"/>
  <c r="M10"/>
  <c r="P9"/>
  <c r="O9"/>
  <c r="N9"/>
  <c r="M9"/>
  <c r="P8"/>
  <c r="P16" s="1"/>
  <c r="O8"/>
  <c r="M8"/>
  <c r="M16" l="1"/>
  <c r="N16"/>
  <c r="O16"/>
  <c r="R16"/>
  <c r="Q16"/>
</calcChain>
</file>

<file path=xl/sharedStrings.xml><?xml version="1.0" encoding="utf-8"?>
<sst xmlns="http://schemas.openxmlformats.org/spreadsheetml/2006/main" count="1805" uniqueCount="126">
  <si>
    <t>Název soutěže:</t>
  </si>
  <si>
    <t>Družstvo "A"</t>
  </si>
  <si>
    <t>Datum:</t>
  </si>
  <si>
    <t>Družstvo "B"</t>
  </si>
  <si>
    <t>Místo:</t>
  </si>
  <si>
    <t>Vrchní rozhodčí:</t>
  </si>
  <si>
    <t>"A"</t>
  </si>
  <si>
    <t>"B"</t>
  </si>
  <si>
    <t>Výsledky setů</t>
  </si>
  <si>
    <t>Součet míčů</t>
  </si>
  <si>
    <t>Sety</t>
  </si>
  <si>
    <t>Body</t>
  </si>
  <si>
    <t>Rozhodčí</t>
  </si>
  <si>
    <t>1.dvouhra chlapců</t>
  </si>
  <si>
    <t>:</t>
  </si>
  <si>
    <t>2.dvouhra chlapců</t>
  </si>
  <si>
    <t>1.dvouhra dívek</t>
  </si>
  <si>
    <t>2.dvouhra dívek</t>
  </si>
  <si>
    <t>čtyřhra chlapců</t>
  </si>
  <si>
    <t>čtyřhra  dívek</t>
  </si>
  <si>
    <t>smíšená čtyřhra</t>
  </si>
  <si>
    <t>VÍTĚZ:</t>
  </si>
  <si>
    <r>
      <rPr>
        <sz val="2"/>
        <rFont val="Tahoma"/>
        <family val="2"/>
        <charset val="238"/>
      </rPr>
      <t>KADELDESIGN</t>
    </r>
    <r>
      <rPr>
        <vertAlign val="superscript"/>
        <sz val="2"/>
        <rFont val="Symbol"/>
        <family val="1"/>
        <charset val="2"/>
      </rPr>
      <t>Ň</t>
    </r>
  </si>
  <si>
    <t>Podpis vrchního rozhodčího</t>
  </si>
  <si>
    <t>Podpis vedoucího družstva "A": ………………………………………………………….</t>
  </si>
  <si>
    <t>Podpis vedoucího družstva "B": ………………………………………………………….</t>
  </si>
  <si>
    <t>Potvrzujeme, že hráči bylí nasazeni podle aktualního žebříčku.</t>
  </si>
  <si>
    <t>………………………………………………………………………………………………………………………………………………………………………</t>
  </si>
  <si>
    <t>……………………………………………………………………………………………………………………………………………………………………</t>
  </si>
  <si>
    <t>Rychnov nad Kněžnou</t>
  </si>
  <si>
    <t>…………………………………………………………………………………………………………………………………………………………………………</t>
  </si>
  <si>
    <t>Pořadí zápasů</t>
  </si>
  <si>
    <t>1.liga</t>
  </si>
  <si>
    <t>1. kolo</t>
  </si>
  <si>
    <t>2. kolo</t>
  </si>
  <si>
    <t>3. kolo</t>
  </si>
  <si>
    <t>Talent liga družstev U15 Rychnov nad Kněžnou</t>
  </si>
  <si>
    <t>Talent liga družstev U15</t>
  </si>
  <si>
    <t>Kvetoslava Maňásková</t>
  </si>
  <si>
    <t>BRNK "B"</t>
  </si>
  <si>
    <t>TJ Sokol Polabiny Pardubice</t>
  </si>
  <si>
    <t>Ret Daniel</t>
  </si>
  <si>
    <t>Maňásek Pavel</t>
  </si>
  <si>
    <t>Muchová Justýna</t>
  </si>
  <si>
    <t>Vašíčková Aneta</t>
  </si>
  <si>
    <t>Bártová Apolena</t>
  </si>
  <si>
    <t>BRNK "A"</t>
  </si>
  <si>
    <t>Morchová Tereza</t>
  </si>
  <si>
    <t>Havlíček Jaroslav</t>
  </si>
  <si>
    <t>1.kolo</t>
  </si>
  <si>
    <t>1. BK Šumperk - BRNK "C"</t>
  </si>
  <si>
    <t>Soukupová Natálie</t>
  </si>
  <si>
    <t>Maňásek-Ret</t>
  </si>
  <si>
    <t>Soukupová-Muchová</t>
  </si>
  <si>
    <t>Nyč Daniel</t>
  </si>
  <si>
    <t>Dušek Sam</t>
  </si>
  <si>
    <t>Štěpánová Melisa</t>
  </si>
  <si>
    <t>Nyč-Dušek</t>
  </si>
  <si>
    <t>Morchová-Štěpánová</t>
  </si>
  <si>
    <t>Jeništa Pavel</t>
  </si>
  <si>
    <t>Jeništa-Havlíček</t>
  </si>
  <si>
    <t>Bártová-Vašíčková</t>
  </si>
  <si>
    <t>Sportcentrum Nové Město nad Metují</t>
  </si>
  <si>
    <t>BRNK "C"</t>
  </si>
  <si>
    <t>Štok Václav</t>
  </si>
  <si>
    <t>Kamenský Ondřej</t>
  </si>
  <si>
    <t>Kopecká Michaela</t>
  </si>
  <si>
    <t>Katzerová Michaela</t>
  </si>
  <si>
    <t>Štok-Kamenský</t>
  </si>
  <si>
    <t>Kopecká-Katzerová</t>
  </si>
  <si>
    <t>Rott Vojtěch</t>
  </si>
  <si>
    <t>Žampach Marek</t>
  </si>
  <si>
    <t>Kominácká Markéta</t>
  </si>
  <si>
    <t>Hynková Martina</t>
  </si>
  <si>
    <t>Rott-Žampach</t>
  </si>
  <si>
    <t>Kominácká-Hynková</t>
  </si>
  <si>
    <t>TJ Sokol Dobruška</t>
  </si>
  <si>
    <t>1.BK Šumperk</t>
  </si>
  <si>
    <t>Ungrád Šimon</t>
  </si>
  <si>
    <t>Sedláček Kryštof</t>
  </si>
  <si>
    <t>Weber Eva Pavlína</t>
  </si>
  <si>
    <t>Ungrád-Sedláček</t>
  </si>
  <si>
    <t>Hubáček Matěj</t>
  </si>
  <si>
    <t>Malý Petr</t>
  </si>
  <si>
    <t>Kočová Zuzana</t>
  </si>
  <si>
    <t>Hrdinová Zuzana</t>
  </si>
  <si>
    <t>Hubáček-Malý</t>
  </si>
  <si>
    <t>Kočová-Hrdinová</t>
  </si>
  <si>
    <t>1. BK Šumperk</t>
  </si>
  <si>
    <t>.kolo</t>
  </si>
  <si>
    <t xml:space="preserve">Talent liga družstev </t>
  </si>
  <si>
    <t>4. kolo</t>
  </si>
  <si>
    <t>5. kolo</t>
  </si>
  <si>
    <t>BRNK "A" - BRNK "C"</t>
  </si>
  <si>
    <t>TJ Sokol Polabiny Pardubice - 1. BK Šumperk</t>
  </si>
  <si>
    <t>BRNK "B" - Sportcentrum Nové Město nad Metují</t>
  </si>
  <si>
    <t>BRNK "A" - 1. BK Šumperk</t>
  </si>
  <si>
    <t xml:space="preserve">TJ Sokol Polabiny Pardubice - BRNK "B" </t>
  </si>
  <si>
    <t>Sportcentrum Nové Město nad Metují - BRNK "C"</t>
  </si>
  <si>
    <t>BRNK "A" - Sportcentrum Nové Město nad Metují</t>
  </si>
  <si>
    <t>TJ Sokol Polabiny Pardubice  - BRNK "C"</t>
  </si>
  <si>
    <t>BRNK "B" - 1. BK Šumperk</t>
  </si>
  <si>
    <t>BRNK "A" - BRNK "B"</t>
  </si>
  <si>
    <t xml:space="preserve">TJ Sokol Polabiny Pardubice - Sportcentrum Nové Město nad Metují </t>
  </si>
  <si>
    <t>BRNK "A" - TJ Sokol Polabiny Pardubice</t>
  </si>
  <si>
    <t>BRNK "B" - BRNK "C"</t>
  </si>
  <si>
    <t>Sportcentrum Nové Město nad Metují - 1. BK Šumperk</t>
  </si>
  <si>
    <t xml:space="preserve">BRNK "A" </t>
  </si>
  <si>
    <t xml:space="preserve">1. BK Šumperk </t>
  </si>
  <si>
    <t>Trejtnar Vojtěch</t>
  </si>
  <si>
    <t>Rott-Trejtnar</t>
  </si>
  <si>
    <t>Maňásek-Muchová</t>
  </si>
  <si>
    <t>Ret-Soukupová</t>
  </si>
  <si>
    <t>Trejtnar-Hynková</t>
  </si>
  <si>
    <t>Jeništa-Vašíčková</t>
  </si>
  <si>
    <t>Havlíček-Bártová</t>
  </si>
  <si>
    <t>Hubáček-Hrdinová</t>
  </si>
  <si>
    <t>Malý-Kočová</t>
  </si>
  <si>
    <t>Dušek-Morchová</t>
  </si>
  <si>
    <t>Nyč-Štěpánová</t>
  </si>
  <si>
    <t>Štok-Kopecká</t>
  </si>
  <si>
    <t>Štok-Katzerová</t>
  </si>
  <si>
    <t>Rott-Kominácká</t>
  </si>
  <si>
    <t>Rott-Hynková</t>
  </si>
  <si>
    <t>Trejtnar-Kominácká</t>
  </si>
  <si>
    <t>Sportcentrum NMnM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</si>
</sst>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2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UniverseEE"/>
      <family val="1"/>
      <charset val="238"/>
    </font>
    <font>
      <b/>
      <sz val="20"/>
      <name val="Arial"/>
      <family val="2"/>
      <charset val="238"/>
    </font>
    <font>
      <sz val="10"/>
      <name val="Arial CE"/>
      <family val="2"/>
      <charset val="238"/>
    </font>
    <font>
      <sz val="12"/>
      <name val="RomanEE"/>
      <family val="1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UniverseEE"/>
      <family val="1"/>
      <charset val="238"/>
    </font>
    <font>
      <sz val="9"/>
      <name val="Arial"/>
      <family val="2"/>
      <charset val="238"/>
    </font>
    <font>
      <i/>
      <sz val="11"/>
      <name val="Arial"/>
      <family val="2"/>
      <charset val="238"/>
    </font>
    <font>
      <sz val="6"/>
      <name val="Small Fonts"/>
      <family val="2"/>
      <charset val="238"/>
    </font>
    <font>
      <sz val="8"/>
      <name val="Arial"/>
      <family val="2"/>
      <charset val="238"/>
    </font>
    <font>
      <sz val="12"/>
      <name val="UniverseEE"/>
      <family val="1"/>
      <charset val="238"/>
    </font>
    <font>
      <b/>
      <sz val="14"/>
      <name val="Arial"/>
      <family val="2"/>
      <charset val="238"/>
    </font>
    <font>
      <sz val="2"/>
      <name val="Tahoma"/>
      <family val="2"/>
      <charset val="238"/>
    </font>
    <font>
      <vertAlign val="superscript"/>
      <sz val="2"/>
      <name val="Symbol"/>
      <family val="1"/>
      <charset val="2"/>
    </font>
    <font>
      <sz val="6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10" fillId="0" borderId="0">
      <alignment horizontal="center" vertical="center"/>
    </xf>
    <xf numFmtId="0" fontId="2" fillId="0" borderId="0">
      <alignment horizontal="center" vertical="center"/>
    </xf>
    <xf numFmtId="0" fontId="13" fillId="0" borderId="0">
      <alignment horizontal="center" vertical="center" wrapText="1"/>
    </xf>
    <xf numFmtId="0" fontId="15" fillId="0" borderId="0">
      <alignment horizontal="center" vertical="center"/>
    </xf>
  </cellStyleXfs>
  <cellXfs count="100">
    <xf numFmtId="0" fontId="0" fillId="0" borderId="0" xfId="0"/>
    <xf numFmtId="0" fontId="4" fillId="0" borderId="0" xfId="0" applyFont="1"/>
    <xf numFmtId="0" fontId="6" fillId="0" borderId="3" xfId="3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6" fillId="0" borderId="7" xfId="3" applyFont="1" applyBorder="1" applyAlignment="1">
      <alignment vertical="center"/>
    </xf>
    <xf numFmtId="44" fontId="9" fillId="0" borderId="8" xfId="1" applyFont="1" applyBorder="1" applyAlignment="1">
      <alignment horizontal="center" vertical="center"/>
    </xf>
    <xf numFmtId="49" fontId="7" fillId="0" borderId="12" xfId="0" applyNumberFormat="1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6" fillId="0" borderId="17" xfId="3" applyFont="1" applyBorder="1" applyAlignment="1">
      <alignment vertical="center"/>
    </xf>
    <xf numFmtId="0" fontId="11" fillId="0" borderId="18" xfId="4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7" fillId="0" borderId="23" xfId="0" applyFont="1" applyBorder="1" applyAlignment="1">
      <alignment vertical="center"/>
    </xf>
    <xf numFmtId="0" fontId="9" fillId="0" borderId="24" xfId="5" applyFont="1" applyBorder="1">
      <alignment horizontal="center" vertical="center"/>
    </xf>
    <xf numFmtId="0" fontId="9" fillId="0" borderId="25" xfId="5" applyFont="1" applyBorder="1">
      <alignment horizontal="center" vertical="center"/>
    </xf>
    <xf numFmtId="0" fontId="11" fillId="0" borderId="30" xfId="6" applyFont="1" applyBorder="1" applyAlignment="1">
      <alignment horizontal="center" vertical="center"/>
    </xf>
    <xf numFmtId="0" fontId="9" fillId="0" borderId="31" xfId="5" applyFont="1" applyBorder="1">
      <alignment horizontal="center" vertical="center"/>
    </xf>
    <xf numFmtId="44" fontId="9" fillId="0" borderId="32" xfId="1" applyFont="1" applyBorder="1" applyAlignment="1">
      <alignment horizontal="center"/>
    </xf>
    <xf numFmtId="0" fontId="9" fillId="0" borderId="32" xfId="5" applyFont="1" applyBorder="1">
      <alignment horizontal="center" vertical="center"/>
    </xf>
    <xf numFmtId="0" fontId="7" fillId="0" borderId="33" xfId="0" applyFont="1" applyBorder="1"/>
    <xf numFmtId="0" fontId="7" fillId="0" borderId="32" xfId="0" applyFont="1" applyBorder="1"/>
    <xf numFmtId="0" fontId="7" fillId="0" borderId="35" xfId="0" applyFont="1" applyBorder="1"/>
    <xf numFmtId="0" fontId="11" fillId="0" borderId="36" xfId="6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indent="1"/>
    </xf>
    <xf numFmtId="0" fontId="11" fillId="0" borderId="38" xfId="6" applyFont="1" applyBorder="1" applyAlignment="1">
      <alignment horizontal="center" vertical="center" wrapText="1"/>
    </xf>
    <xf numFmtId="0" fontId="7" fillId="0" borderId="40" xfId="0" applyFont="1" applyBorder="1" applyAlignment="1">
      <alignment horizontal="left" vertical="center" indent="1"/>
    </xf>
    <xf numFmtId="0" fontId="16" fillId="2" borderId="41" xfId="2" applyFont="1" applyFill="1" applyBorder="1">
      <alignment vertical="center"/>
    </xf>
    <xf numFmtId="0" fontId="9" fillId="0" borderId="44" xfId="5" applyFont="1" applyBorder="1" applyProtection="1">
      <alignment horizontal="center" vertical="center"/>
      <protection hidden="1"/>
    </xf>
    <xf numFmtId="0" fontId="9" fillId="0" borderId="45" xfId="5" applyFont="1" applyBorder="1" applyProtection="1">
      <alignment horizontal="center" vertical="center"/>
      <protection hidden="1"/>
    </xf>
    <xf numFmtId="0" fontId="9" fillId="0" borderId="46" xfId="5" applyFont="1" applyBorder="1" applyProtection="1">
      <alignment horizontal="center" vertical="center"/>
      <protection hidden="1"/>
    </xf>
    <xf numFmtId="0" fontId="7" fillId="0" borderId="43" xfId="0" applyFont="1" applyBorder="1" applyAlignment="1">
      <alignment horizontal="left" vertical="center" indent="1"/>
    </xf>
    <xf numFmtId="0" fontId="17" fillId="0" borderId="0" xfId="0" applyFont="1" applyAlignment="1">
      <alignment horizontal="left" vertical="top"/>
    </xf>
    <xf numFmtId="0" fontId="7" fillId="0" borderId="0" xfId="0" applyFont="1"/>
    <xf numFmtId="0" fontId="6" fillId="0" borderId="0" xfId="7" applyFont="1">
      <alignment horizontal="center" vertical="center"/>
    </xf>
    <xf numFmtId="0" fontId="19" fillId="0" borderId="0" xfId="6" applyFont="1" applyBorder="1" applyAlignment="1">
      <alignment horizontal="centerContinuous" vertical="center"/>
    </xf>
    <xf numFmtId="0" fontId="7" fillId="0" borderId="0" xfId="3" applyFont="1"/>
    <xf numFmtId="0" fontId="8" fillId="0" borderId="0" xfId="3" applyFont="1"/>
    <xf numFmtId="0" fontId="6" fillId="0" borderId="0" xfId="3" applyFont="1"/>
    <xf numFmtId="0" fontId="14" fillId="0" borderId="0" xfId="3" applyFont="1"/>
    <xf numFmtId="0" fontId="7" fillId="0" borderId="0" xfId="0" applyFont="1" applyBorder="1"/>
    <xf numFmtId="0" fontId="7" fillId="0" borderId="47" xfId="0" applyFont="1" applyBorder="1" applyAlignment="1">
      <alignment horizontal="left" vertical="center" indent="1"/>
    </xf>
    <xf numFmtId="0" fontId="11" fillId="0" borderId="48" xfId="6" applyFont="1" applyBorder="1" applyAlignment="1">
      <alignment horizontal="center" vertical="center" wrapText="1"/>
    </xf>
    <xf numFmtId="14" fontId="7" fillId="0" borderId="13" xfId="0" applyNumberFormat="1" applyFont="1" applyBorder="1" applyAlignment="1">
      <alignment vertical="center"/>
    </xf>
    <xf numFmtId="0" fontId="20" fillId="0" borderId="0" xfId="0" applyFont="1"/>
    <xf numFmtId="0" fontId="21" fillId="0" borderId="0" xfId="0" applyFont="1"/>
    <xf numFmtId="0" fontId="14" fillId="0" borderId="32" xfId="6" applyFont="1" applyBorder="1" applyAlignment="1">
      <alignment horizontal="center" vertical="center"/>
    </xf>
    <xf numFmtId="0" fontId="14" fillId="0" borderId="33" xfId="6" applyFont="1" applyBorder="1" applyAlignment="1">
      <alignment horizontal="center" vertical="center"/>
    </xf>
    <xf numFmtId="0" fontId="14" fillId="0" borderId="34" xfId="6" applyFont="1" applyBorder="1" applyAlignment="1">
      <alignment horizontal="center" vertical="center"/>
    </xf>
    <xf numFmtId="0" fontId="22" fillId="0" borderId="1" xfId="0" applyFont="1" applyBorder="1"/>
    <xf numFmtId="0" fontId="23" fillId="0" borderId="1" xfId="0" applyFont="1" applyBorder="1"/>
    <xf numFmtId="0" fontId="14" fillId="0" borderId="12" xfId="7" applyFont="1" applyBorder="1">
      <alignment horizontal="center" vertical="center"/>
    </xf>
    <xf numFmtId="0" fontId="14" fillId="0" borderId="10" xfId="7" applyFont="1" applyBorder="1">
      <alignment horizontal="center" vertical="center"/>
    </xf>
    <xf numFmtId="0" fontId="14" fillId="0" borderId="8" xfId="7" applyFont="1" applyBorder="1">
      <alignment horizontal="center" vertical="center"/>
    </xf>
    <xf numFmtId="0" fontId="14" fillId="0" borderId="37" xfId="7" applyFont="1" applyBorder="1" applyProtection="1">
      <alignment horizontal="center" vertical="center"/>
      <protection hidden="1"/>
    </xf>
    <xf numFmtId="0" fontId="14" fillId="0" borderId="8" xfId="7" applyFont="1" applyBorder="1" applyProtection="1">
      <alignment horizontal="center" vertical="center"/>
      <protection hidden="1"/>
    </xf>
    <xf numFmtId="0" fontId="14" fillId="0" borderId="37" xfId="7" applyFont="1" applyBorder="1">
      <alignment horizontal="center" vertical="center"/>
    </xf>
    <xf numFmtId="0" fontId="14" fillId="0" borderId="8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14" xfId="7" applyFont="1" applyBorder="1">
      <alignment horizontal="center" vertical="center"/>
    </xf>
    <xf numFmtId="0" fontId="14" fillId="0" borderId="15" xfId="7" applyFont="1" applyBorder="1">
      <alignment horizontal="center" vertical="center"/>
    </xf>
    <xf numFmtId="0" fontId="14" fillId="0" borderId="16" xfId="7" applyFont="1" applyBorder="1">
      <alignment horizontal="center" vertical="center"/>
    </xf>
    <xf numFmtId="0" fontId="14" fillId="0" borderId="39" xfId="0" applyFont="1" applyBorder="1" applyAlignment="1">
      <alignment vertical="center"/>
    </xf>
    <xf numFmtId="0" fontId="14" fillId="0" borderId="0" xfId="7" applyFont="1" applyBorder="1">
      <alignment horizontal="center" vertical="center"/>
    </xf>
    <xf numFmtId="0" fontId="14" fillId="0" borderId="2" xfId="7" applyFont="1" applyBorder="1">
      <alignment horizontal="center" vertical="center"/>
    </xf>
    <xf numFmtId="0" fontId="14" fillId="0" borderId="39" xfId="7" applyFont="1" applyBorder="1">
      <alignment horizontal="center" vertical="center"/>
    </xf>
    <xf numFmtId="0" fontId="14" fillId="0" borderId="51" xfId="7" applyFont="1" applyBorder="1">
      <alignment horizontal="center" vertical="center"/>
    </xf>
    <xf numFmtId="0" fontId="14" fillId="0" borderId="52" xfId="7" applyFont="1" applyBorder="1">
      <alignment horizontal="center" vertical="center"/>
    </xf>
    <xf numFmtId="0" fontId="14" fillId="0" borderId="53" xfId="7" applyFont="1" applyBorder="1">
      <alignment horizontal="center" vertical="center"/>
    </xf>
    <xf numFmtId="0" fontId="14" fillId="0" borderId="34" xfId="6" applyFont="1" applyBorder="1" applyAlignment="1">
      <alignment horizontal="center" vertical="center"/>
    </xf>
    <xf numFmtId="0" fontId="14" fillId="0" borderId="34" xfId="6" applyFont="1" applyBorder="1" applyAlignment="1">
      <alignment horizontal="center" vertical="center"/>
    </xf>
    <xf numFmtId="0" fontId="12" fillId="0" borderId="19" xfId="4" applyFont="1" applyBorder="1" applyAlignment="1">
      <alignment horizontal="left" vertical="center"/>
    </xf>
    <xf numFmtId="0" fontId="12" fillId="0" borderId="20" xfId="4" applyFont="1" applyBorder="1" applyAlignment="1">
      <alignment horizontal="left" vertical="center"/>
    </xf>
    <xf numFmtId="0" fontId="12" fillId="0" borderId="21" xfId="4" applyFont="1" applyBorder="1" applyAlignment="1">
      <alignment horizontal="left" vertical="center"/>
    </xf>
    <xf numFmtId="0" fontId="11" fillId="0" borderId="26" xfId="6" applyFont="1" applyBorder="1" applyAlignment="1">
      <alignment horizontal="center" vertical="center"/>
    </xf>
    <xf numFmtId="0" fontId="11" fillId="0" borderId="27" xfId="6" applyFont="1" applyBorder="1" applyAlignment="1">
      <alignment horizontal="center" vertical="center"/>
    </xf>
    <xf numFmtId="0" fontId="11" fillId="0" borderId="28" xfId="6" applyFont="1" applyBorder="1" applyAlignment="1">
      <alignment horizontal="center" vertical="center"/>
    </xf>
    <xf numFmtId="0" fontId="11" fillId="0" borderId="29" xfId="6" applyFont="1" applyBorder="1" applyAlignment="1">
      <alignment horizontal="center" vertical="center"/>
    </xf>
    <xf numFmtId="0" fontId="11" fillId="0" borderId="25" xfId="6" applyFont="1" applyBorder="1" applyAlignment="1">
      <alignment horizontal="center" vertical="center"/>
    </xf>
    <xf numFmtId="0" fontId="14" fillId="0" borderId="49" xfId="6" applyFont="1" applyBorder="1" applyAlignment="1">
      <alignment horizontal="center" vertical="center"/>
    </xf>
    <xf numFmtId="0" fontId="14" fillId="0" borderId="50" xfId="6" applyFont="1" applyBorder="1" applyAlignment="1">
      <alignment horizontal="center" vertical="center"/>
    </xf>
    <xf numFmtId="0" fontId="14" fillId="0" borderId="34" xfId="6" applyFont="1" applyBorder="1" applyAlignment="1">
      <alignment horizontal="center" vertical="center"/>
    </xf>
    <xf numFmtId="0" fontId="3" fillId="2" borderId="42" xfId="0" applyFont="1" applyFill="1" applyBorder="1" applyAlignment="1">
      <alignment horizontal="left" vertical="center"/>
    </xf>
    <xf numFmtId="0" fontId="3" fillId="2" borderId="43" xfId="0" applyFont="1" applyFill="1" applyBorder="1" applyAlignment="1">
      <alignment horizontal="left" vertical="center"/>
    </xf>
    <xf numFmtId="0" fontId="3" fillId="0" borderId="2" xfId="2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9" fillId="0" borderId="9" xfId="4" applyFont="1" applyBorder="1" applyAlignment="1">
      <alignment horizontal="left" vertical="center"/>
    </xf>
    <xf numFmtId="0" fontId="9" fillId="0" borderId="10" xfId="4" applyFont="1" applyBorder="1" applyAlignment="1">
      <alignment horizontal="left" vertical="center"/>
    </xf>
    <xf numFmtId="0" fontId="9" fillId="0" borderId="11" xfId="4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</cellXfs>
  <cellStyles count="8">
    <cellStyle name="Malé písmo" xfId="6"/>
    <cellStyle name="měny" xfId="1" builtinId="4"/>
    <cellStyle name="normální" xfId="0" builtinId="0"/>
    <cellStyle name="Roman EE 12 Normál" xfId="3"/>
    <cellStyle name="Universe EE 12 bcentr" xfId="5"/>
    <cellStyle name="Universe EE 12 bold" xfId="2"/>
    <cellStyle name="Universe EE 12 centr." xfId="7"/>
    <cellStyle name="Universe EE 9 centr.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73"/>
  <sheetViews>
    <sheetView tabSelected="1" workbookViewId="0">
      <selection activeCell="R367" sqref="R367"/>
    </sheetView>
  </sheetViews>
  <sheetFormatPr defaultRowHeight="15"/>
  <cols>
    <col min="2" max="2" width="17.28515625" customWidth="1"/>
    <col min="3" max="3" width="16" customWidth="1"/>
    <col min="4" max="4" width="6.5703125" customWidth="1"/>
    <col min="5" max="5" width="1.7109375" customWidth="1"/>
    <col min="6" max="6" width="6.140625" customWidth="1"/>
    <col min="7" max="7" width="5.28515625" customWidth="1"/>
    <col min="8" max="8" width="1.140625" customWidth="1"/>
    <col min="9" max="9" width="6" customWidth="1"/>
    <col min="10" max="10" width="1.140625" customWidth="1"/>
    <col min="11" max="11" width="1.42578125" customWidth="1"/>
    <col min="12" max="12" width="1.28515625" customWidth="1"/>
    <col min="13" max="13" width="6.85546875" customWidth="1"/>
    <col min="14" max="15" width="7.28515625" customWidth="1"/>
    <col min="16" max="16" width="7.42578125" customWidth="1"/>
    <col min="17" max="17" width="6.7109375" customWidth="1"/>
    <col min="18" max="18" width="5.7109375" customWidth="1"/>
    <col min="19" max="19" width="13.28515625" customWidth="1"/>
  </cols>
  <sheetData>
    <row r="1" spans="1:21" ht="27" thickBot="1">
      <c r="A1" s="86" t="s">
        <v>36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1"/>
      <c r="U1" s="1"/>
    </row>
    <row r="2" spans="1:21" ht="15.75" thickBot="1">
      <c r="A2" s="2" t="s">
        <v>0</v>
      </c>
      <c r="B2" s="3"/>
      <c r="C2" s="87" t="s">
        <v>37</v>
      </c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9"/>
      <c r="T2" s="1"/>
      <c r="U2" s="1"/>
    </row>
    <row r="3" spans="1:21" ht="16.5" thickTop="1">
      <c r="A3" s="4" t="s">
        <v>1</v>
      </c>
      <c r="B3" s="5"/>
      <c r="C3" s="90" t="s">
        <v>46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2"/>
      <c r="P3" s="93" t="s">
        <v>2</v>
      </c>
      <c r="Q3" s="94"/>
      <c r="R3" s="6"/>
      <c r="S3" s="45">
        <v>43156</v>
      </c>
    </row>
    <row r="4" spans="1:21" ht="15.75">
      <c r="A4" s="4" t="s">
        <v>3</v>
      </c>
      <c r="B4" s="8"/>
      <c r="C4" s="95" t="s">
        <v>63</v>
      </c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7"/>
      <c r="P4" s="98" t="s">
        <v>4</v>
      </c>
      <c r="Q4" s="99"/>
      <c r="R4" s="9" t="s">
        <v>29</v>
      </c>
      <c r="S4" s="7"/>
    </row>
    <row r="5" spans="1:21" ht="15.75" thickBot="1">
      <c r="A5" s="10" t="s">
        <v>5</v>
      </c>
      <c r="B5" s="11"/>
      <c r="C5" s="73" t="s">
        <v>38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5"/>
      <c r="P5" s="12"/>
      <c r="Q5" s="13"/>
      <c r="R5" s="14"/>
      <c r="S5" s="15" t="s">
        <v>49</v>
      </c>
    </row>
    <row r="6" spans="1:21" ht="15.75">
      <c r="A6" s="16"/>
      <c r="B6" s="17" t="s">
        <v>6</v>
      </c>
      <c r="C6" s="17" t="s">
        <v>7</v>
      </c>
      <c r="D6" s="76" t="s">
        <v>8</v>
      </c>
      <c r="E6" s="77"/>
      <c r="F6" s="77"/>
      <c r="G6" s="77"/>
      <c r="H6" s="77"/>
      <c r="I6" s="77"/>
      <c r="J6" s="77"/>
      <c r="K6" s="77"/>
      <c r="L6" s="78"/>
      <c r="M6" s="79" t="s">
        <v>9</v>
      </c>
      <c r="N6" s="80"/>
      <c r="O6" s="79" t="s">
        <v>10</v>
      </c>
      <c r="P6" s="80"/>
      <c r="Q6" s="79" t="s">
        <v>11</v>
      </c>
      <c r="R6" s="80"/>
      <c r="S6" s="18" t="s">
        <v>12</v>
      </c>
    </row>
    <row r="7" spans="1:21" ht="16.5" thickBot="1">
      <c r="A7" s="19"/>
      <c r="B7" s="20"/>
      <c r="C7" s="21"/>
      <c r="D7" s="81">
        <v>1</v>
      </c>
      <c r="E7" s="82"/>
      <c r="F7" s="83"/>
      <c r="G7" s="81">
        <v>2</v>
      </c>
      <c r="H7" s="82"/>
      <c r="I7" s="83"/>
      <c r="J7" s="48">
        <v>3</v>
      </c>
      <c r="K7" s="49"/>
      <c r="L7" s="50"/>
      <c r="M7" s="22"/>
      <c r="N7" s="23"/>
      <c r="O7" s="22"/>
      <c r="P7" s="23"/>
      <c r="Q7" s="22"/>
      <c r="R7" s="23"/>
      <c r="S7" s="24"/>
    </row>
    <row r="8" spans="1:21" ht="25.5" thickTop="1" thickBot="1">
      <c r="A8" s="25" t="s">
        <v>13</v>
      </c>
      <c r="B8" s="51" t="s">
        <v>42</v>
      </c>
      <c r="C8" s="52" t="s">
        <v>70</v>
      </c>
      <c r="D8" s="53">
        <v>11</v>
      </c>
      <c r="E8" s="54" t="s">
        <v>14</v>
      </c>
      <c r="F8" s="55">
        <v>4</v>
      </c>
      <c r="G8" s="53">
        <v>11</v>
      </c>
      <c r="H8" s="54" t="s">
        <v>14</v>
      </c>
      <c r="I8" s="55">
        <v>4</v>
      </c>
      <c r="J8" s="53"/>
      <c r="K8" s="54" t="s">
        <v>14</v>
      </c>
      <c r="L8" s="55"/>
      <c r="M8" s="56">
        <f t="shared" ref="M8:M15" si="0">D8+G8+J8</f>
        <v>22</v>
      </c>
      <c r="N8" s="57">
        <f>F8+I8+L8</f>
        <v>8</v>
      </c>
      <c r="O8" s="58">
        <f t="shared" ref="O8:O14" si="1">IF(D8&gt;F8,1,0)+IF(G8&gt;I8,1,0)+IF(J8&gt;L8,1,0)</f>
        <v>2</v>
      </c>
      <c r="P8" s="68">
        <f t="shared" ref="P8:P14" si="2">IF(D8&lt;F8,1,0)+IF(G8&lt;I8,1,0)+IF(J8&lt;L8,1,0)</f>
        <v>0</v>
      </c>
      <c r="Q8" s="55">
        <v>2</v>
      </c>
      <c r="R8" s="55">
        <v>0</v>
      </c>
      <c r="S8" s="26"/>
    </row>
    <row r="9" spans="1:21" ht="25.5" thickTop="1" thickBot="1">
      <c r="A9" s="25" t="s">
        <v>15</v>
      </c>
      <c r="B9" s="51" t="s">
        <v>41</v>
      </c>
      <c r="C9" s="52" t="s">
        <v>109</v>
      </c>
      <c r="D9" s="53">
        <v>11</v>
      </c>
      <c r="E9" s="54" t="s">
        <v>14</v>
      </c>
      <c r="F9" s="55">
        <v>4</v>
      </c>
      <c r="G9" s="53">
        <v>11</v>
      </c>
      <c r="H9" s="53" t="s">
        <v>14</v>
      </c>
      <c r="I9" s="55">
        <v>4</v>
      </c>
      <c r="J9" s="53"/>
      <c r="K9" s="53" t="s">
        <v>14</v>
      </c>
      <c r="L9" s="55"/>
      <c r="M9" s="56">
        <f t="shared" si="0"/>
        <v>22</v>
      </c>
      <c r="N9" s="57">
        <f t="shared" ref="N9:N15" si="3">F9+I9+L9</f>
        <v>8</v>
      </c>
      <c r="O9" s="58">
        <f t="shared" si="1"/>
        <v>2</v>
      </c>
      <c r="P9" s="69">
        <f t="shared" si="2"/>
        <v>0</v>
      </c>
      <c r="Q9" s="55">
        <v>2</v>
      </c>
      <c r="R9" s="55">
        <v>0</v>
      </c>
      <c r="S9" s="26"/>
    </row>
    <row r="10" spans="1:21" ht="25.5" thickTop="1" thickBot="1">
      <c r="A10" s="25" t="s">
        <v>16</v>
      </c>
      <c r="B10" s="51" t="s">
        <v>51</v>
      </c>
      <c r="C10" s="52" t="s">
        <v>72</v>
      </c>
      <c r="D10" s="53">
        <v>11</v>
      </c>
      <c r="E10" s="54" t="s">
        <v>14</v>
      </c>
      <c r="F10" s="55">
        <v>0</v>
      </c>
      <c r="G10" s="53">
        <v>11</v>
      </c>
      <c r="H10" s="53" t="s">
        <v>14</v>
      </c>
      <c r="I10" s="55">
        <v>1</v>
      </c>
      <c r="J10" s="53"/>
      <c r="K10" s="53" t="s">
        <v>14</v>
      </c>
      <c r="L10" s="55"/>
      <c r="M10" s="56">
        <f t="shared" si="0"/>
        <v>22</v>
      </c>
      <c r="N10" s="57">
        <f t="shared" si="3"/>
        <v>1</v>
      </c>
      <c r="O10" s="58">
        <f t="shared" si="1"/>
        <v>2</v>
      </c>
      <c r="P10" s="69">
        <f t="shared" si="2"/>
        <v>0</v>
      </c>
      <c r="Q10" s="55">
        <v>2</v>
      </c>
      <c r="R10" s="55">
        <v>0</v>
      </c>
      <c r="S10" s="26"/>
    </row>
    <row r="11" spans="1:21" ht="25.5" thickTop="1" thickBot="1">
      <c r="A11" s="25" t="s">
        <v>17</v>
      </c>
      <c r="B11" s="51" t="s">
        <v>43</v>
      </c>
      <c r="C11" s="52" t="s">
        <v>73</v>
      </c>
      <c r="D11" s="53">
        <v>11</v>
      </c>
      <c r="E11" s="54" t="s">
        <v>14</v>
      </c>
      <c r="F11" s="55">
        <v>4</v>
      </c>
      <c r="G11" s="53">
        <v>11</v>
      </c>
      <c r="H11" s="53" t="s">
        <v>14</v>
      </c>
      <c r="I11" s="55">
        <v>2</v>
      </c>
      <c r="J11" s="53"/>
      <c r="K11" s="53" t="s">
        <v>14</v>
      </c>
      <c r="L11" s="55"/>
      <c r="M11" s="56">
        <f t="shared" si="0"/>
        <v>22</v>
      </c>
      <c r="N11" s="57">
        <f t="shared" si="3"/>
        <v>6</v>
      </c>
      <c r="O11" s="58">
        <f t="shared" si="1"/>
        <v>2</v>
      </c>
      <c r="P11" s="69">
        <f t="shared" si="2"/>
        <v>0</v>
      </c>
      <c r="Q11" s="55">
        <v>2</v>
      </c>
      <c r="R11" s="55">
        <v>0</v>
      </c>
      <c r="S11" s="26"/>
    </row>
    <row r="12" spans="1:21" ht="25.5" thickTop="1" thickBot="1">
      <c r="A12" s="25" t="s">
        <v>18</v>
      </c>
      <c r="B12" s="59" t="s">
        <v>52</v>
      </c>
      <c r="C12" s="59" t="s">
        <v>110</v>
      </c>
      <c r="D12" s="53">
        <v>11</v>
      </c>
      <c r="E12" s="54" t="s">
        <v>14</v>
      </c>
      <c r="F12" s="55">
        <v>4</v>
      </c>
      <c r="G12" s="53">
        <v>11</v>
      </c>
      <c r="H12" s="53" t="s">
        <v>14</v>
      </c>
      <c r="I12" s="55">
        <v>4</v>
      </c>
      <c r="J12" s="53"/>
      <c r="K12" s="53" t="s">
        <v>14</v>
      </c>
      <c r="L12" s="55"/>
      <c r="M12" s="56">
        <f t="shared" si="0"/>
        <v>22</v>
      </c>
      <c r="N12" s="57">
        <f t="shared" si="3"/>
        <v>8</v>
      </c>
      <c r="O12" s="58">
        <f t="shared" si="1"/>
        <v>2</v>
      </c>
      <c r="P12" s="69">
        <f t="shared" si="2"/>
        <v>0</v>
      </c>
      <c r="Q12" s="55">
        <v>2</v>
      </c>
      <c r="R12" s="55">
        <v>0</v>
      </c>
      <c r="S12" s="26"/>
    </row>
    <row r="13" spans="1:21" ht="25.5" thickTop="1" thickBot="1">
      <c r="A13" s="25" t="s">
        <v>19</v>
      </c>
      <c r="B13" s="59" t="s">
        <v>53</v>
      </c>
      <c r="C13" s="59" t="s">
        <v>75</v>
      </c>
      <c r="D13" s="53">
        <v>11</v>
      </c>
      <c r="E13" s="54" t="s">
        <v>14</v>
      </c>
      <c r="F13" s="55">
        <v>5</v>
      </c>
      <c r="G13" s="53">
        <v>11</v>
      </c>
      <c r="H13" s="53" t="s">
        <v>14</v>
      </c>
      <c r="I13" s="55">
        <v>0</v>
      </c>
      <c r="J13" s="53"/>
      <c r="K13" s="53" t="s">
        <v>14</v>
      </c>
      <c r="L13" s="55"/>
      <c r="M13" s="56">
        <f t="shared" si="0"/>
        <v>22</v>
      </c>
      <c r="N13" s="57">
        <f t="shared" si="3"/>
        <v>5</v>
      </c>
      <c r="O13" s="58">
        <f t="shared" si="1"/>
        <v>2</v>
      </c>
      <c r="P13" s="69">
        <f t="shared" si="2"/>
        <v>0</v>
      </c>
      <c r="Q13" s="55">
        <v>2</v>
      </c>
      <c r="R13" s="55">
        <v>0</v>
      </c>
      <c r="S13" s="26"/>
    </row>
    <row r="14" spans="1:21" ht="25.5" thickTop="1" thickBot="1">
      <c r="A14" s="44" t="s">
        <v>20</v>
      </c>
      <c r="B14" s="60" t="s">
        <v>111</v>
      </c>
      <c r="C14" s="60" t="s">
        <v>122</v>
      </c>
      <c r="D14" s="53">
        <v>11</v>
      </c>
      <c r="E14" s="54" t="s">
        <v>14</v>
      </c>
      <c r="F14" s="55">
        <v>0</v>
      </c>
      <c r="G14" s="61">
        <v>11</v>
      </c>
      <c r="H14" s="62" t="s">
        <v>14</v>
      </c>
      <c r="I14" s="63">
        <v>1</v>
      </c>
      <c r="J14" s="61"/>
      <c r="K14" s="62"/>
      <c r="L14" s="63"/>
      <c r="M14" s="56">
        <f t="shared" si="0"/>
        <v>22</v>
      </c>
      <c r="N14" s="57">
        <f t="shared" si="3"/>
        <v>1</v>
      </c>
      <c r="O14" s="58">
        <f t="shared" si="1"/>
        <v>2</v>
      </c>
      <c r="P14" s="69">
        <f t="shared" si="2"/>
        <v>0</v>
      </c>
      <c r="Q14" s="55">
        <v>2</v>
      </c>
      <c r="R14" s="55">
        <v>0</v>
      </c>
      <c r="S14" s="43"/>
    </row>
    <row r="15" spans="1:21" ht="25.5" thickTop="1" thickBot="1">
      <c r="A15" s="27" t="s">
        <v>20</v>
      </c>
      <c r="B15" s="64" t="s">
        <v>112</v>
      </c>
      <c r="C15" s="64" t="s">
        <v>113</v>
      </c>
      <c r="D15" s="53">
        <v>11</v>
      </c>
      <c r="E15" s="54" t="s">
        <v>14</v>
      </c>
      <c r="F15" s="55">
        <v>0</v>
      </c>
      <c r="G15" s="65">
        <v>11</v>
      </c>
      <c r="H15" s="66" t="s">
        <v>14</v>
      </c>
      <c r="I15" s="67">
        <v>1</v>
      </c>
      <c r="J15" s="65"/>
      <c r="K15" s="66" t="s">
        <v>14</v>
      </c>
      <c r="L15" s="67"/>
      <c r="M15" s="56">
        <f t="shared" si="0"/>
        <v>22</v>
      </c>
      <c r="N15" s="57">
        <f t="shared" si="3"/>
        <v>1</v>
      </c>
      <c r="O15" s="58">
        <f>IF(D15&gt;F15,1,0)+IF(G15&gt;I15,1,0)+IF(J15&gt;L15,1,0)</f>
        <v>2</v>
      </c>
      <c r="P15" s="70">
        <f>IF(D15&lt;F15,1,0)+IF(G15&lt;I15,1,0)+IF(J15&lt;L15,1,0)</f>
        <v>0</v>
      </c>
      <c r="Q15" s="55">
        <v>2</v>
      </c>
      <c r="R15" s="55">
        <v>0</v>
      </c>
      <c r="S15" s="28"/>
    </row>
    <row r="16" spans="1:21" ht="27" thickBot="1">
      <c r="A16" s="29" t="s">
        <v>21</v>
      </c>
      <c r="B16" s="84" t="s">
        <v>46</v>
      </c>
      <c r="C16" s="84"/>
      <c r="D16" s="84"/>
      <c r="E16" s="84"/>
      <c r="F16" s="84"/>
      <c r="G16" s="84"/>
      <c r="H16" s="84"/>
      <c r="I16" s="84"/>
      <c r="J16" s="84"/>
      <c r="K16" s="84"/>
      <c r="L16" s="85"/>
      <c r="M16" s="30">
        <f t="shared" ref="M16:R16" si="4">SUM(M8:M15)</f>
        <v>176</v>
      </c>
      <c r="N16" s="31">
        <f t="shared" si="4"/>
        <v>38</v>
      </c>
      <c r="O16" s="30">
        <f t="shared" si="4"/>
        <v>16</v>
      </c>
      <c r="P16" s="32">
        <f t="shared" si="4"/>
        <v>0</v>
      </c>
      <c r="Q16" s="30">
        <f t="shared" si="4"/>
        <v>16</v>
      </c>
      <c r="R16" s="31">
        <f t="shared" si="4"/>
        <v>0</v>
      </c>
      <c r="S16" s="33"/>
    </row>
    <row r="17" spans="1:19">
      <c r="A17" s="34" t="s">
        <v>22</v>
      </c>
      <c r="B17" s="35"/>
      <c r="C17" s="35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7" t="s">
        <v>23</v>
      </c>
    </row>
    <row r="18" spans="1:19">
      <c r="A18" s="38" t="s">
        <v>26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</row>
    <row r="19" spans="1:19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</row>
    <row r="20" spans="1:19">
      <c r="A20" s="39"/>
      <c r="B20" s="35" t="s">
        <v>30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</row>
    <row r="21" spans="1:19" ht="15.75">
      <c r="A21" s="40"/>
      <c r="B21" s="35" t="s">
        <v>30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</row>
    <row r="22" spans="1:19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</row>
    <row r="23" spans="1:19">
      <c r="A23" s="41" t="s">
        <v>24</v>
      </c>
      <c r="B23" s="35"/>
      <c r="C23" s="42"/>
      <c r="D23" s="41" t="s">
        <v>25</v>
      </c>
      <c r="E23" s="41"/>
      <c r="F23" s="41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</row>
    <row r="26" spans="1:19" ht="27" thickBot="1">
      <c r="A26" s="86" t="s">
        <v>36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</row>
    <row r="27" spans="1:19" ht="15.75" thickBot="1">
      <c r="A27" s="2" t="s">
        <v>0</v>
      </c>
      <c r="B27" s="3"/>
      <c r="C27" s="87" t="s">
        <v>37</v>
      </c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9"/>
    </row>
    <row r="28" spans="1:19" ht="16.5" thickTop="1">
      <c r="A28" s="4" t="s">
        <v>1</v>
      </c>
      <c r="B28" s="5"/>
      <c r="C28" s="90" t="s">
        <v>40</v>
      </c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2"/>
      <c r="P28" s="93" t="s">
        <v>2</v>
      </c>
      <c r="Q28" s="94"/>
      <c r="R28" s="6"/>
      <c r="S28" s="45">
        <v>43156</v>
      </c>
    </row>
    <row r="29" spans="1:19" ht="15.75">
      <c r="A29" s="4" t="s">
        <v>3</v>
      </c>
      <c r="B29" s="8"/>
      <c r="C29" s="95" t="s">
        <v>88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7"/>
      <c r="P29" s="98" t="s">
        <v>4</v>
      </c>
      <c r="Q29" s="99"/>
      <c r="R29" s="9" t="s">
        <v>29</v>
      </c>
      <c r="S29" s="7"/>
    </row>
    <row r="30" spans="1:19" ht="15.75" thickBot="1">
      <c r="A30" s="10" t="s">
        <v>5</v>
      </c>
      <c r="B30" s="11"/>
      <c r="C30" s="73" t="s">
        <v>38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5"/>
      <c r="P30" s="12"/>
      <c r="Q30" s="13"/>
      <c r="R30" s="14"/>
      <c r="S30" s="15" t="s">
        <v>49</v>
      </c>
    </row>
    <row r="31" spans="1:19" ht="15.75">
      <c r="A31" s="16"/>
      <c r="B31" s="17" t="s">
        <v>6</v>
      </c>
      <c r="C31" s="17" t="s">
        <v>7</v>
      </c>
      <c r="D31" s="76" t="s">
        <v>8</v>
      </c>
      <c r="E31" s="77"/>
      <c r="F31" s="77"/>
      <c r="G31" s="77"/>
      <c r="H31" s="77"/>
      <c r="I31" s="77"/>
      <c r="J31" s="77"/>
      <c r="K31" s="77"/>
      <c r="L31" s="78"/>
      <c r="M31" s="79" t="s">
        <v>9</v>
      </c>
      <c r="N31" s="80"/>
      <c r="O31" s="79" t="s">
        <v>10</v>
      </c>
      <c r="P31" s="80"/>
      <c r="Q31" s="79" t="s">
        <v>11</v>
      </c>
      <c r="R31" s="80"/>
      <c r="S31" s="18" t="s">
        <v>12</v>
      </c>
    </row>
    <row r="32" spans="1:19" ht="16.5" thickBot="1">
      <c r="A32" s="19"/>
      <c r="B32" s="20"/>
      <c r="C32" s="21"/>
      <c r="D32" s="81">
        <v>1</v>
      </c>
      <c r="E32" s="82"/>
      <c r="F32" s="83"/>
      <c r="G32" s="81">
        <v>2</v>
      </c>
      <c r="H32" s="82"/>
      <c r="I32" s="83"/>
      <c r="J32" s="48">
        <v>3</v>
      </c>
      <c r="K32" s="49"/>
      <c r="L32" s="71"/>
      <c r="M32" s="22"/>
      <c r="N32" s="23"/>
      <c r="O32" s="22"/>
      <c r="P32" s="23"/>
      <c r="Q32" s="22"/>
      <c r="R32" s="23"/>
      <c r="S32" s="24"/>
    </row>
    <row r="33" spans="1:19" ht="25.5" thickTop="1" thickBot="1">
      <c r="A33" s="25" t="s">
        <v>13</v>
      </c>
      <c r="B33" s="52" t="s">
        <v>59</v>
      </c>
      <c r="C33" s="52" t="s">
        <v>82</v>
      </c>
      <c r="D33" s="53">
        <v>11</v>
      </c>
      <c r="E33" s="54" t="s">
        <v>14</v>
      </c>
      <c r="F33" s="55">
        <v>9</v>
      </c>
      <c r="G33" s="53">
        <v>11</v>
      </c>
      <c r="H33" s="54" t="s">
        <v>14</v>
      </c>
      <c r="I33" s="55">
        <v>6</v>
      </c>
      <c r="J33" s="53"/>
      <c r="K33" s="54" t="s">
        <v>14</v>
      </c>
      <c r="L33" s="55"/>
      <c r="M33" s="56">
        <f t="shared" ref="M33:M40" si="5">D33+G33+J33</f>
        <v>22</v>
      </c>
      <c r="N33" s="57">
        <f>F33+I33+L33</f>
        <v>15</v>
      </c>
      <c r="O33" s="58">
        <f t="shared" ref="O33:O39" si="6">IF(D33&gt;F33,1,0)+IF(G33&gt;I33,1,0)+IF(J33&gt;L33,1,0)</f>
        <v>2</v>
      </c>
      <c r="P33" s="68">
        <f t="shared" ref="P33:P39" si="7">IF(D33&lt;F33,1,0)+IF(G33&lt;I33,1,0)+IF(J33&lt;L33,1,0)</f>
        <v>0</v>
      </c>
      <c r="Q33" s="55">
        <v>2</v>
      </c>
      <c r="R33" s="55">
        <v>0</v>
      </c>
      <c r="S33" s="26"/>
    </row>
    <row r="34" spans="1:19" ht="25.5" thickTop="1" thickBot="1">
      <c r="A34" s="25" t="s">
        <v>15</v>
      </c>
      <c r="B34" s="52" t="s">
        <v>48</v>
      </c>
      <c r="C34" s="52" t="s">
        <v>83</v>
      </c>
      <c r="D34" s="53">
        <v>11</v>
      </c>
      <c r="E34" s="54" t="s">
        <v>14</v>
      </c>
      <c r="F34" s="55">
        <v>7</v>
      </c>
      <c r="G34" s="53">
        <v>11</v>
      </c>
      <c r="H34" s="53" t="s">
        <v>14</v>
      </c>
      <c r="I34" s="55">
        <v>7</v>
      </c>
      <c r="J34" s="53"/>
      <c r="K34" s="53" t="s">
        <v>14</v>
      </c>
      <c r="L34" s="55"/>
      <c r="M34" s="56">
        <f t="shared" si="5"/>
        <v>22</v>
      </c>
      <c r="N34" s="57">
        <f t="shared" ref="N34:N40" si="8">F34+I34+L34</f>
        <v>14</v>
      </c>
      <c r="O34" s="58">
        <f t="shared" si="6"/>
        <v>2</v>
      </c>
      <c r="P34" s="69">
        <f t="shared" si="7"/>
        <v>0</v>
      </c>
      <c r="Q34" s="55">
        <v>2</v>
      </c>
      <c r="R34" s="55">
        <v>0</v>
      </c>
      <c r="S34" s="26"/>
    </row>
    <row r="35" spans="1:19" ht="25.5" thickTop="1" thickBot="1">
      <c r="A35" s="25" t="s">
        <v>16</v>
      </c>
      <c r="B35" s="52" t="s">
        <v>45</v>
      </c>
      <c r="C35" s="52" t="s">
        <v>85</v>
      </c>
      <c r="D35" s="53">
        <v>6</v>
      </c>
      <c r="E35" s="54" t="s">
        <v>14</v>
      </c>
      <c r="F35" s="55">
        <v>11</v>
      </c>
      <c r="G35" s="53">
        <v>11</v>
      </c>
      <c r="H35" s="53" t="s">
        <v>14</v>
      </c>
      <c r="I35" s="55">
        <v>7</v>
      </c>
      <c r="J35" s="53"/>
      <c r="K35" s="53" t="s">
        <v>14</v>
      </c>
      <c r="L35" s="55"/>
      <c r="M35" s="56">
        <f t="shared" si="5"/>
        <v>17</v>
      </c>
      <c r="N35" s="57">
        <f t="shared" si="8"/>
        <v>18</v>
      </c>
      <c r="O35" s="58">
        <f t="shared" si="6"/>
        <v>1</v>
      </c>
      <c r="P35" s="69">
        <f t="shared" si="7"/>
        <v>1</v>
      </c>
      <c r="Q35" s="55">
        <v>1</v>
      </c>
      <c r="R35" s="55">
        <v>1</v>
      </c>
      <c r="S35" s="26"/>
    </row>
    <row r="36" spans="1:19" ht="25.5" thickTop="1" thickBot="1">
      <c r="A36" s="25" t="s">
        <v>17</v>
      </c>
      <c r="B36" s="52" t="s">
        <v>44</v>
      </c>
      <c r="C36" s="52" t="s">
        <v>84</v>
      </c>
      <c r="D36" s="53">
        <v>11</v>
      </c>
      <c r="E36" s="54" t="s">
        <v>14</v>
      </c>
      <c r="F36" s="55">
        <v>5</v>
      </c>
      <c r="G36" s="53">
        <v>11</v>
      </c>
      <c r="H36" s="53" t="s">
        <v>14</v>
      </c>
      <c r="I36" s="55">
        <v>10</v>
      </c>
      <c r="J36" s="53"/>
      <c r="K36" s="53" t="s">
        <v>14</v>
      </c>
      <c r="L36" s="55"/>
      <c r="M36" s="56">
        <f t="shared" si="5"/>
        <v>22</v>
      </c>
      <c r="N36" s="57">
        <f t="shared" si="8"/>
        <v>15</v>
      </c>
      <c r="O36" s="58">
        <f t="shared" si="6"/>
        <v>2</v>
      </c>
      <c r="P36" s="69">
        <f t="shared" si="7"/>
        <v>0</v>
      </c>
      <c r="Q36" s="55">
        <v>2</v>
      </c>
      <c r="R36" s="55">
        <v>0</v>
      </c>
      <c r="S36" s="26"/>
    </row>
    <row r="37" spans="1:19" ht="25.5" thickTop="1" thickBot="1">
      <c r="A37" s="25" t="s">
        <v>18</v>
      </c>
      <c r="B37" s="59" t="s">
        <v>60</v>
      </c>
      <c r="C37" s="52" t="s">
        <v>86</v>
      </c>
      <c r="D37" s="53">
        <v>11</v>
      </c>
      <c r="E37" s="54" t="s">
        <v>14</v>
      </c>
      <c r="F37" s="55">
        <v>1</v>
      </c>
      <c r="G37" s="53">
        <v>11</v>
      </c>
      <c r="H37" s="53" t="s">
        <v>14</v>
      </c>
      <c r="I37" s="55">
        <v>3</v>
      </c>
      <c r="J37" s="53"/>
      <c r="K37" s="53" t="s">
        <v>14</v>
      </c>
      <c r="L37" s="55"/>
      <c r="M37" s="56">
        <f t="shared" si="5"/>
        <v>22</v>
      </c>
      <c r="N37" s="57">
        <f t="shared" si="8"/>
        <v>4</v>
      </c>
      <c r="O37" s="58">
        <f t="shared" si="6"/>
        <v>2</v>
      </c>
      <c r="P37" s="69">
        <f t="shared" si="7"/>
        <v>0</v>
      </c>
      <c r="Q37" s="55">
        <v>2</v>
      </c>
      <c r="R37" s="55">
        <v>0</v>
      </c>
      <c r="S37" s="26"/>
    </row>
    <row r="38" spans="1:19" ht="25.5" thickTop="1" thickBot="1">
      <c r="A38" s="25" t="s">
        <v>19</v>
      </c>
      <c r="B38" s="59" t="s">
        <v>61</v>
      </c>
      <c r="C38" s="59" t="s">
        <v>87</v>
      </c>
      <c r="D38" s="53">
        <v>4</v>
      </c>
      <c r="E38" s="54" t="s">
        <v>14</v>
      </c>
      <c r="F38" s="55">
        <v>11</v>
      </c>
      <c r="G38" s="53">
        <v>10</v>
      </c>
      <c r="H38" s="53" t="s">
        <v>14</v>
      </c>
      <c r="I38" s="55">
        <v>11</v>
      </c>
      <c r="J38" s="53"/>
      <c r="K38" s="53" t="s">
        <v>14</v>
      </c>
      <c r="L38" s="55"/>
      <c r="M38" s="56">
        <f t="shared" si="5"/>
        <v>14</v>
      </c>
      <c r="N38" s="57">
        <f t="shared" si="8"/>
        <v>22</v>
      </c>
      <c r="O38" s="58">
        <f t="shared" si="6"/>
        <v>0</v>
      </c>
      <c r="P38" s="69">
        <f t="shared" si="7"/>
        <v>2</v>
      </c>
      <c r="Q38" s="55">
        <v>0</v>
      </c>
      <c r="R38" s="55">
        <v>2</v>
      </c>
      <c r="S38" s="26"/>
    </row>
    <row r="39" spans="1:19" ht="25.5" thickTop="1" thickBot="1">
      <c r="A39" s="44" t="s">
        <v>20</v>
      </c>
      <c r="B39" s="60" t="s">
        <v>114</v>
      </c>
      <c r="C39" s="59" t="s">
        <v>116</v>
      </c>
      <c r="D39" s="53">
        <v>11</v>
      </c>
      <c r="E39" s="54" t="s">
        <v>14</v>
      </c>
      <c r="F39" s="55">
        <v>3</v>
      </c>
      <c r="G39" s="61">
        <v>11</v>
      </c>
      <c r="H39" s="62" t="s">
        <v>14</v>
      </c>
      <c r="I39" s="63">
        <v>6</v>
      </c>
      <c r="J39" s="61"/>
      <c r="K39" s="62"/>
      <c r="L39" s="63"/>
      <c r="M39" s="56">
        <f t="shared" si="5"/>
        <v>22</v>
      </c>
      <c r="N39" s="57">
        <f t="shared" si="8"/>
        <v>9</v>
      </c>
      <c r="O39" s="58">
        <f t="shared" si="6"/>
        <v>2</v>
      </c>
      <c r="P39" s="69">
        <f t="shared" si="7"/>
        <v>0</v>
      </c>
      <c r="Q39" s="55">
        <v>2</v>
      </c>
      <c r="R39" s="55">
        <v>0</v>
      </c>
      <c r="S39" s="43"/>
    </row>
    <row r="40" spans="1:19" ht="25.5" thickTop="1" thickBot="1">
      <c r="A40" s="27" t="s">
        <v>20</v>
      </c>
      <c r="B40" s="64" t="s">
        <v>115</v>
      </c>
      <c r="C40" s="64" t="s">
        <v>117</v>
      </c>
      <c r="D40" s="53">
        <v>11</v>
      </c>
      <c r="E40" s="54" t="s">
        <v>14</v>
      </c>
      <c r="F40" s="55">
        <v>5</v>
      </c>
      <c r="G40" s="65">
        <v>11</v>
      </c>
      <c r="H40" s="66" t="s">
        <v>14</v>
      </c>
      <c r="I40" s="67">
        <v>4</v>
      </c>
      <c r="J40" s="65"/>
      <c r="K40" s="66" t="s">
        <v>14</v>
      </c>
      <c r="L40" s="67"/>
      <c r="M40" s="56">
        <f t="shared" si="5"/>
        <v>22</v>
      </c>
      <c r="N40" s="57">
        <f t="shared" si="8"/>
        <v>9</v>
      </c>
      <c r="O40" s="58">
        <f>IF(D40&gt;F40,1,0)+IF(G40&gt;I40,1,0)+IF(J40&gt;L40,1,0)</f>
        <v>2</v>
      </c>
      <c r="P40" s="70">
        <f>IF(D40&lt;F40,1,0)+IF(G40&lt;I40,1,0)+IF(J40&lt;L40,1,0)</f>
        <v>0</v>
      </c>
      <c r="Q40" s="55">
        <v>2</v>
      </c>
      <c r="R40" s="55">
        <v>0</v>
      </c>
      <c r="S40" s="28"/>
    </row>
    <row r="41" spans="1:19" ht="27" thickBot="1">
      <c r="A41" s="29" t="s">
        <v>21</v>
      </c>
      <c r="B41" s="84" t="s">
        <v>40</v>
      </c>
      <c r="C41" s="84"/>
      <c r="D41" s="84"/>
      <c r="E41" s="84"/>
      <c r="F41" s="84"/>
      <c r="G41" s="84"/>
      <c r="H41" s="84"/>
      <c r="I41" s="84"/>
      <c r="J41" s="84"/>
      <c r="K41" s="84"/>
      <c r="L41" s="85"/>
      <c r="M41" s="30">
        <f t="shared" ref="M41:R41" si="9">SUM(M33:M40)</f>
        <v>163</v>
      </c>
      <c r="N41" s="31">
        <f t="shared" si="9"/>
        <v>106</v>
      </c>
      <c r="O41" s="30">
        <f t="shared" si="9"/>
        <v>13</v>
      </c>
      <c r="P41" s="32">
        <f t="shared" si="9"/>
        <v>3</v>
      </c>
      <c r="Q41" s="30">
        <f t="shared" si="9"/>
        <v>13</v>
      </c>
      <c r="R41" s="31">
        <f t="shared" si="9"/>
        <v>3</v>
      </c>
      <c r="S41" s="33"/>
    </row>
    <row r="42" spans="1:19">
      <c r="A42" s="34" t="s">
        <v>22</v>
      </c>
      <c r="B42" s="35"/>
      <c r="C42" s="35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7" t="s">
        <v>23</v>
      </c>
    </row>
    <row r="43" spans="1:19">
      <c r="A43" s="38" t="s">
        <v>26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</row>
    <row r="44" spans="1:19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</row>
    <row r="45" spans="1:19">
      <c r="A45" s="39"/>
      <c r="B45" s="35" t="s">
        <v>30</v>
      </c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</row>
    <row r="46" spans="1:19" ht="15.75">
      <c r="A46" s="40"/>
      <c r="B46" s="35" t="s">
        <v>30</v>
      </c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</row>
    <row r="47" spans="1:19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</row>
    <row r="48" spans="1:19">
      <c r="A48" s="41" t="s">
        <v>24</v>
      </c>
      <c r="B48" s="35"/>
      <c r="C48" s="42"/>
      <c r="D48" s="41" t="s">
        <v>25</v>
      </c>
      <c r="E48" s="41"/>
      <c r="F48" s="41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</row>
    <row r="51" spans="1:19" ht="27" thickBot="1">
      <c r="A51" s="86" t="s">
        <v>36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</row>
    <row r="52" spans="1:19" ht="15.75" thickBot="1">
      <c r="A52" s="2" t="s">
        <v>0</v>
      </c>
      <c r="B52" s="3"/>
      <c r="C52" s="87" t="s">
        <v>37</v>
      </c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9"/>
    </row>
    <row r="53" spans="1:19" ht="16.5" thickTop="1">
      <c r="A53" s="4" t="s">
        <v>1</v>
      </c>
      <c r="B53" s="5"/>
      <c r="C53" s="90" t="s">
        <v>39</v>
      </c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2"/>
      <c r="P53" s="93" t="s">
        <v>2</v>
      </c>
      <c r="Q53" s="94"/>
      <c r="R53" s="6"/>
      <c r="S53" s="45">
        <v>43156</v>
      </c>
    </row>
    <row r="54" spans="1:19" ht="15.75">
      <c r="A54" s="4" t="s">
        <v>3</v>
      </c>
      <c r="B54" s="8"/>
      <c r="C54" s="95" t="s">
        <v>62</v>
      </c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7"/>
      <c r="P54" s="98" t="s">
        <v>4</v>
      </c>
      <c r="Q54" s="99"/>
      <c r="R54" s="9" t="s">
        <v>29</v>
      </c>
      <c r="S54" s="7"/>
    </row>
    <row r="55" spans="1:19" ht="15.75" thickBot="1">
      <c r="A55" s="10" t="s">
        <v>5</v>
      </c>
      <c r="B55" s="11"/>
      <c r="C55" s="73" t="s">
        <v>38</v>
      </c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5"/>
      <c r="P55" s="12"/>
      <c r="Q55" s="13"/>
      <c r="R55" s="14"/>
      <c r="S55" s="15" t="s">
        <v>49</v>
      </c>
    </row>
    <row r="56" spans="1:19" ht="15.75">
      <c r="A56" s="16"/>
      <c r="B56" s="17" t="s">
        <v>6</v>
      </c>
      <c r="C56" s="17" t="s">
        <v>7</v>
      </c>
      <c r="D56" s="76" t="s">
        <v>8</v>
      </c>
      <c r="E56" s="77"/>
      <c r="F56" s="77"/>
      <c r="G56" s="77"/>
      <c r="H56" s="77"/>
      <c r="I56" s="77"/>
      <c r="J56" s="77"/>
      <c r="K56" s="77"/>
      <c r="L56" s="78"/>
      <c r="M56" s="79" t="s">
        <v>9</v>
      </c>
      <c r="N56" s="80"/>
      <c r="O56" s="79" t="s">
        <v>10</v>
      </c>
      <c r="P56" s="80"/>
      <c r="Q56" s="79" t="s">
        <v>11</v>
      </c>
      <c r="R56" s="80"/>
      <c r="S56" s="18" t="s">
        <v>12</v>
      </c>
    </row>
    <row r="57" spans="1:19" ht="16.5" thickBot="1">
      <c r="A57" s="19"/>
      <c r="B57" s="20"/>
      <c r="C57" s="21"/>
      <c r="D57" s="81">
        <v>1</v>
      </c>
      <c r="E57" s="82"/>
      <c r="F57" s="83"/>
      <c r="G57" s="81">
        <v>2</v>
      </c>
      <c r="H57" s="82"/>
      <c r="I57" s="83"/>
      <c r="J57" s="48">
        <v>3</v>
      </c>
      <c r="K57" s="49"/>
      <c r="L57" s="71"/>
      <c r="M57" s="22"/>
      <c r="N57" s="23"/>
      <c r="O57" s="22"/>
      <c r="P57" s="23"/>
      <c r="Q57" s="22"/>
      <c r="R57" s="23"/>
      <c r="S57" s="24"/>
    </row>
    <row r="58" spans="1:19" ht="25.5" thickTop="1" thickBot="1">
      <c r="A58" s="25" t="s">
        <v>13</v>
      </c>
      <c r="B58" s="52" t="s">
        <v>54</v>
      </c>
      <c r="C58" s="51" t="s">
        <v>64</v>
      </c>
      <c r="D58" s="53">
        <v>11</v>
      </c>
      <c r="E58" s="54" t="s">
        <v>14</v>
      </c>
      <c r="F58" s="55">
        <v>4</v>
      </c>
      <c r="G58" s="53">
        <v>11</v>
      </c>
      <c r="H58" s="54" t="s">
        <v>14</v>
      </c>
      <c r="I58" s="55">
        <v>3</v>
      </c>
      <c r="J58" s="53"/>
      <c r="K58" s="54" t="s">
        <v>14</v>
      </c>
      <c r="L58" s="55"/>
      <c r="M58" s="56">
        <f t="shared" ref="M58:M65" si="10">D58+G58+J58</f>
        <v>22</v>
      </c>
      <c r="N58" s="57">
        <f>F58+I58+L58</f>
        <v>7</v>
      </c>
      <c r="O58" s="58">
        <f t="shared" ref="O58:O64" si="11">IF(D58&gt;F58,1,0)+IF(G58&gt;I58,1,0)+IF(J58&gt;L58,1,0)</f>
        <v>2</v>
      </c>
      <c r="P58" s="68">
        <f t="shared" ref="P58:P64" si="12">IF(D58&lt;F58,1,0)+IF(G58&lt;I58,1,0)+IF(J58&lt;L58,1,0)</f>
        <v>0</v>
      </c>
      <c r="Q58" s="55">
        <v>2</v>
      </c>
      <c r="R58" s="55">
        <v>0</v>
      </c>
      <c r="S58" s="26"/>
    </row>
    <row r="59" spans="1:19" ht="25.5" thickTop="1" thickBot="1">
      <c r="A59" s="25" t="s">
        <v>15</v>
      </c>
      <c r="B59" s="52" t="s">
        <v>55</v>
      </c>
      <c r="C59" s="51" t="s">
        <v>64</v>
      </c>
      <c r="D59" s="53">
        <v>11</v>
      </c>
      <c r="E59" s="54" t="s">
        <v>14</v>
      </c>
      <c r="F59" s="55">
        <v>9</v>
      </c>
      <c r="G59" s="53">
        <v>11</v>
      </c>
      <c r="H59" s="53" t="s">
        <v>14</v>
      </c>
      <c r="I59" s="55">
        <v>7</v>
      </c>
      <c r="J59" s="53"/>
      <c r="K59" s="53" t="s">
        <v>14</v>
      </c>
      <c r="L59" s="55"/>
      <c r="M59" s="56">
        <f t="shared" si="10"/>
        <v>22</v>
      </c>
      <c r="N59" s="57">
        <f t="shared" ref="N59:N65" si="13">F59+I59+L59</f>
        <v>16</v>
      </c>
      <c r="O59" s="58">
        <f t="shared" si="11"/>
        <v>2</v>
      </c>
      <c r="P59" s="69">
        <f t="shared" si="12"/>
        <v>0</v>
      </c>
      <c r="Q59" s="55">
        <v>2</v>
      </c>
      <c r="R59" s="55">
        <v>0</v>
      </c>
      <c r="S59" s="26"/>
    </row>
    <row r="60" spans="1:19" ht="25.5" thickTop="1" thickBot="1">
      <c r="A60" s="25" t="s">
        <v>16</v>
      </c>
      <c r="B60" s="52" t="s">
        <v>47</v>
      </c>
      <c r="C60" s="51" t="s">
        <v>66</v>
      </c>
      <c r="D60" s="53">
        <v>11</v>
      </c>
      <c r="E60" s="54" t="s">
        <v>14</v>
      </c>
      <c r="F60" s="55">
        <v>2</v>
      </c>
      <c r="G60" s="53">
        <v>11</v>
      </c>
      <c r="H60" s="53" t="s">
        <v>14</v>
      </c>
      <c r="I60" s="55">
        <v>5</v>
      </c>
      <c r="J60" s="53"/>
      <c r="K60" s="53" t="s">
        <v>14</v>
      </c>
      <c r="L60" s="55"/>
      <c r="M60" s="56">
        <f t="shared" si="10"/>
        <v>22</v>
      </c>
      <c r="N60" s="57">
        <f t="shared" si="13"/>
        <v>7</v>
      </c>
      <c r="O60" s="58">
        <f t="shared" si="11"/>
        <v>2</v>
      </c>
      <c r="P60" s="69">
        <f t="shared" si="12"/>
        <v>0</v>
      </c>
      <c r="Q60" s="55">
        <v>2</v>
      </c>
      <c r="R60" s="55">
        <v>0</v>
      </c>
      <c r="S60" s="26"/>
    </row>
    <row r="61" spans="1:19" ht="25.5" thickTop="1" thickBot="1">
      <c r="A61" s="25" t="s">
        <v>17</v>
      </c>
      <c r="B61" s="52" t="s">
        <v>56</v>
      </c>
      <c r="C61" s="51" t="s">
        <v>67</v>
      </c>
      <c r="D61" s="53">
        <v>11</v>
      </c>
      <c r="E61" s="54" t="s">
        <v>14</v>
      </c>
      <c r="F61" s="55">
        <v>10</v>
      </c>
      <c r="G61" s="53">
        <v>11</v>
      </c>
      <c r="H61" s="53" t="s">
        <v>14</v>
      </c>
      <c r="I61" s="55">
        <v>10</v>
      </c>
      <c r="J61" s="53"/>
      <c r="K61" s="53" t="s">
        <v>14</v>
      </c>
      <c r="L61" s="55"/>
      <c r="M61" s="56">
        <f t="shared" si="10"/>
        <v>22</v>
      </c>
      <c r="N61" s="57">
        <f t="shared" si="13"/>
        <v>20</v>
      </c>
      <c r="O61" s="58">
        <f t="shared" si="11"/>
        <v>2</v>
      </c>
      <c r="P61" s="69">
        <f t="shared" si="12"/>
        <v>0</v>
      </c>
      <c r="Q61" s="55">
        <v>2</v>
      </c>
      <c r="R61" s="55">
        <v>0</v>
      </c>
      <c r="S61" s="26"/>
    </row>
    <row r="62" spans="1:19" ht="25.5" thickTop="1" thickBot="1">
      <c r="A62" s="25" t="s">
        <v>18</v>
      </c>
      <c r="B62" s="59" t="s">
        <v>57</v>
      </c>
      <c r="C62" s="59"/>
      <c r="D62" s="53">
        <v>11</v>
      </c>
      <c r="E62" s="54" t="s">
        <v>14</v>
      </c>
      <c r="F62" s="55">
        <v>0</v>
      </c>
      <c r="G62" s="53">
        <v>11</v>
      </c>
      <c r="H62" s="53" t="s">
        <v>14</v>
      </c>
      <c r="I62" s="55">
        <v>0</v>
      </c>
      <c r="J62" s="53"/>
      <c r="K62" s="53" t="s">
        <v>14</v>
      </c>
      <c r="L62" s="55"/>
      <c r="M62" s="56">
        <f t="shared" si="10"/>
        <v>22</v>
      </c>
      <c r="N62" s="57">
        <f t="shared" si="13"/>
        <v>0</v>
      </c>
      <c r="O62" s="58">
        <f t="shared" si="11"/>
        <v>2</v>
      </c>
      <c r="P62" s="69">
        <f t="shared" si="12"/>
        <v>0</v>
      </c>
      <c r="Q62" s="55">
        <v>2</v>
      </c>
      <c r="R62" s="55">
        <v>0</v>
      </c>
      <c r="S62" s="26"/>
    </row>
    <row r="63" spans="1:19" ht="25.5" thickTop="1" thickBot="1">
      <c r="A63" s="25" t="s">
        <v>19</v>
      </c>
      <c r="B63" s="59" t="s">
        <v>58</v>
      </c>
      <c r="C63" s="59" t="s">
        <v>69</v>
      </c>
      <c r="D63" s="53">
        <v>11</v>
      </c>
      <c r="E63" s="54" t="s">
        <v>14</v>
      </c>
      <c r="F63" s="55">
        <v>6</v>
      </c>
      <c r="G63" s="53">
        <v>11</v>
      </c>
      <c r="H63" s="53" t="s">
        <v>14</v>
      </c>
      <c r="I63" s="55">
        <v>9</v>
      </c>
      <c r="J63" s="53"/>
      <c r="K63" s="53" t="s">
        <v>14</v>
      </c>
      <c r="L63" s="55"/>
      <c r="M63" s="56">
        <f t="shared" si="10"/>
        <v>22</v>
      </c>
      <c r="N63" s="57">
        <f t="shared" si="13"/>
        <v>15</v>
      </c>
      <c r="O63" s="58">
        <f t="shared" si="11"/>
        <v>2</v>
      </c>
      <c r="P63" s="69">
        <f t="shared" si="12"/>
        <v>0</v>
      </c>
      <c r="Q63" s="55">
        <v>2</v>
      </c>
      <c r="R63" s="55">
        <v>0</v>
      </c>
      <c r="S63" s="26"/>
    </row>
    <row r="64" spans="1:19" ht="25.5" thickTop="1" thickBot="1">
      <c r="A64" s="44" t="s">
        <v>20</v>
      </c>
      <c r="B64" s="60" t="s">
        <v>118</v>
      </c>
      <c r="C64" s="60" t="s">
        <v>120</v>
      </c>
      <c r="D64" s="53">
        <v>11</v>
      </c>
      <c r="E64" s="54" t="s">
        <v>14</v>
      </c>
      <c r="F64" s="55">
        <v>8</v>
      </c>
      <c r="G64" s="61">
        <v>11</v>
      </c>
      <c r="H64" s="62" t="s">
        <v>14</v>
      </c>
      <c r="I64" s="63">
        <v>9</v>
      </c>
      <c r="J64" s="61"/>
      <c r="K64" s="62"/>
      <c r="L64" s="63"/>
      <c r="M64" s="56">
        <f t="shared" si="10"/>
        <v>22</v>
      </c>
      <c r="N64" s="57">
        <f t="shared" si="13"/>
        <v>17</v>
      </c>
      <c r="O64" s="58">
        <f t="shared" si="11"/>
        <v>2</v>
      </c>
      <c r="P64" s="69">
        <f t="shared" si="12"/>
        <v>0</v>
      </c>
      <c r="Q64" s="55">
        <v>2</v>
      </c>
      <c r="R64" s="55">
        <v>0</v>
      </c>
      <c r="S64" s="43"/>
    </row>
    <row r="65" spans="1:19" ht="25.5" thickTop="1" thickBot="1">
      <c r="A65" s="27" t="s">
        <v>20</v>
      </c>
      <c r="B65" s="64" t="s">
        <v>119</v>
      </c>
      <c r="C65" s="64" t="s">
        <v>121</v>
      </c>
      <c r="D65" s="53">
        <v>11</v>
      </c>
      <c r="E65" s="54" t="s">
        <v>14</v>
      </c>
      <c r="F65" s="55">
        <v>9</v>
      </c>
      <c r="G65" s="65">
        <v>11</v>
      </c>
      <c r="H65" s="66" t="s">
        <v>14</v>
      </c>
      <c r="I65" s="67">
        <v>10</v>
      </c>
      <c r="J65" s="65"/>
      <c r="K65" s="66" t="s">
        <v>14</v>
      </c>
      <c r="L65" s="67"/>
      <c r="M65" s="56">
        <f t="shared" si="10"/>
        <v>22</v>
      </c>
      <c r="N65" s="57">
        <f t="shared" si="13"/>
        <v>19</v>
      </c>
      <c r="O65" s="58">
        <f>IF(D65&gt;F65,1,0)+IF(G65&gt;I65,1,0)+IF(J65&gt;L65,1,0)</f>
        <v>2</v>
      </c>
      <c r="P65" s="70">
        <f>IF(D65&lt;F65,1,0)+IF(G65&lt;I65,1,0)+IF(J65&lt;L65,1,0)</f>
        <v>0</v>
      </c>
      <c r="Q65" s="55">
        <v>2</v>
      </c>
      <c r="R65" s="55">
        <v>0</v>
      </c>
      <c r="S65" s="28"/>
    </row>
    <row r="66" spans="1:19" ht="27" thickBot="1">
      <c r="A66" s="29" t="s">
        <v>21</v>
      </c>
      <c r="B66" s="84" t="s">
        <v>39</v>
      </c>
      <c r="C66" s="84"/>
      <c r="D66" s="84"/>
      <c r="E66" s="84"/>
      <c r="F66" s="84"/>
      <c r="G66" s="84"/>
      <c r="H66" s="84"/>
      <c r="I66" s="84"/>
      <c r="J66" s="84"/>
      <c r="K66" s="84"/>
      <c r="L66" s="85"/>
      <c r="M66" s="30">
        <f t="shared" ref="M66:R66" si="14">SUM(M58:M65)</f>
        <v>176</v>
      </c>
      <c r="N66" s="31">
        <f t="shared" si="14"/>
        <v>101</v>
      </c>
      <c r="O66" s="30">
        <f t="shared" si="14"/>
        <v>16</v>
      </c>
      <c r="P66" s="32">
        <f t="shared" si="14"/>
        <v>0</v>
      </c>
      <c r="Q66" s="30">
        <f t="shared" si="14"/>
        <v>16</v>
      </c>
      <c r="R66" s="31">
        <f t="shared" si="14"/>
        <v>0</v>
      </c>
      <c r="S66" s="33"/>
    </row>
    <row r="67" spans="1:19">
      <c r="A67" s="34" t="s">
        <v>22</v>
      </c>
      <c r="B67" s="35"/>
      <c r="C67" s="35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7" t="s">
        <v>23</v>
      </c>
    </row>
    <row r="68" spans="1:19">
      <c r="A68" s="38" t="s">
        <v>26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</row>
    <row r="69" spans="1:19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</row>
    <row r="70" spans="1:19">
      <c r="A70" s="39"/>
      <c r="B70" s="35" t="s">
        <v>28</v>
      </c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</row>
    <row r="71" spans="1:19" ht="15.75">
      <c r="A71" s="40"/>
      <c r="B71" s="35" t="s">
        <v>28</v>
      </c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</row>
    <row r="72" spans="1:19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</row>
    <row r="73" spans="1:19">
      <c r="A73" s="41" t="s">
        <v>24</v>
      </c>
      <c r="B73" s="35"/>
      <c r="C73" s="42"/>
      <c r="D73" s="41" t="s">
        <v>25</v>
      </c>
      <c r="E73" s="41"/>
      <c r="F73" s="41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</row>
    <row r="76" spans="1:19" ht="27" thickBot="1">
      <c r="A76" s="86" t="s">
        <v>36</v>
      </c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</row>
    <row r="77" spans="1:19" ht="15.75" thickBot="1">
      <c r="A77" s="2" t="s">
        <v>0</v>
      </c>
      <c r="B77" s="3"/>
      <c r="C77" s="87" t="s">
        <v>37</v>
      </c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9"/>
    </row>
    <row r="78" spans="1:19" ht="16.5" thickTop="1">
      <c r="A78" s="4" t="s">
        <v>1</v>
      </c>
      <c r="B78" s="5"/>
      <c r="C78" s="90" t="s">
        <v>46</v>
      </c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2"/>
      <c r="P78" s="93" t="s">
        <v>2</v>
      </c>
      <c r="Q78" s="94"/>
      <c r="R78" s="6"/>
      <c r="S78" s="45">
        <v>43156</v>
      </c>
    </row>
    <row r="79" spans="1:19" ht="15.75">
      <c r="A79" s="4" t="s">
        <v>3</v>
      </c>
      <c r="B79" s="8"/>
      <c r="C79" s="95" t="s">
        <v>88</v>
      </c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7"/>
      <c r="P79" s="98" t="s">
        <v>4</v>
      </c>
      <c r="Q79" s="99"/>
      <c r="R79" s="9" t="s">
        <v>29</v>
      </c>
      <c r="S79" s="7"/>
    </row>
    <row r="80" spans="1:19" ht="15.75" thickBot="1">
      <c r="A80" s="10" t="s">
        <v>5</v>
      </c>
      <c r="B80" s="11"/>
      <c r="C80" s="73" t="s">
        <v>38</v>
      </c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5"/>
      <c r="P80" s="12"/>
      <c r="Q80" s="13"/>
      <c r="R80" s="14"/>
      <c r="S80" s="15" t="s">
        <v>49</v>
      </c>
    </row>
    <row r="81" spans="1:19" ht="15.75">
      <c r="A81" s="16"/>
      <c r="B81" s="17" t="s">
        <v>6</v>
      </c>
      <c r="C81" s="17" t="s">
        <v>7</v>
      </c>
      <c r="D81" s="76" t="s">
        <v>8</v>
      </c>
      <c r="E81" s="77"/>
      <c r="F81" s="77"/>
      <c r="G81" s="77"/>
      <c r="H81" s="77"/>
      <c r="I81" s="77"/>
      <c r="J81" s="77"/>
      <c r="K81" s="77"/>
      <c r="L81" s="78"/>
      <c r="M81" s="79" t="s">
        <v>9</v>
      </c>
      <c r="N81" s="80"/>
      <c r="O81" s="79" t="s">
        <v>10</v>
      </c>
      <c r="P81" s="80"/>
      <c r="Q81" s="79" t="s">
        <v>11</v>
      </c>
      <c r="R81" s="80"/>
      <c r="S81" s="18" t="s">
        <v>12</v>
      </c>
    </row>
    <row r="82" spans="1:19" ht="16.5" thickBot="1">
      <c r="A82" s="19"/>
      <c r="B82" s="20"/>
      <c r="C82" s="21"/>
      <c r="D82" s="81">
        <v>1</v>
      </c>
      <c r="E82" s="82"/>
      <c r="F82" s="83"/>
      <c r="G82" s="81">
        <v>2</v>
      </c>
      <c r="H82" s="82"/>
      <c r="I82" s="83"/>
      <c r="J82" s="48">
        <v>3</v>
      </c>
      <c r="K82" s="49"/>
      <c r="L82" s="71"/>
      <c r="M82" s="22"/>
      <c r="N82" s="23"/>
      <c r="O82" s="22"/>
      <c r="P82" s="23"/>
      <c r="Q82" s="22"/>
      <c r="R82" s="23"/>
      <c r="S82" s="24"/>
    </row>
    <row r="83" spans="1:19" ht="25.5" thickTop="1" thickBot="1">
      <c r="A83" s="25" t="s">
        <v>13</v>
      </c>
      <c r="B83" s="51" t="s">
        <v>42</v>
      </c>
      <c r="C83" s="52" t="s">
        <v>82</v>
      </c>
      <c r="D83" s="53">
        <v>11</v>
      </c>
      <c r="E83" s="54" t="s">
        <v>14</v>
      </c>
      <c r="F83" s="55">
        <v>7</v>
      </c>
      <c r="G83" s="53">
        <v>11</v>
      </c>
      <c r="H83" s="54" t="s">
        <v>14</v>
      </c>
      <c r="I83" s="55">
        <v>1</v>
      </c>
      <c r="J83" s="53"/>
      <c r="K83" s="54" t="s">
        <v>14</v>
      </c>
      <c r="L83" s="55"/>
      <c r="M83" s="56">
        <f t="shared" ref="M83:M90" si="15">D83+G83+J83</f>
        <v>22</v>
      </c>
      <c r="N83" s="57">
        <f>F83+I83+L83</f>
        <v>8</v>
      </c>
      <c r="O83" s="58">
        <f t="shared" ref="O83:O89" si="16">IF(D83&gt;F83,1,0)+IF(G83&gt;I83,1,0)+IF(J83&gt;L83,1,0)</f>
        <v>2</v>
      </c>
      <c r="P83" s="68">
        <f t="shared" ref="P83:P89" si="17">IF(D83&lt;F83,1,0)+IF(G83&lt;I83,1,0)+IF(J83&lt;L83,1,0)</f>
        <v>0</v>
      </c>
      <c r="Q83" s="55">
        <v>2</v>
      </c>
      <c r="R83" s="55">
        <v>0</v>
      </c>
      <c r="S83" s="26"/>
    </row>
    <row r="84" spans="1:19" ht="25.5" thickTop="1" thickBot="1">
      <c r="A84" s="25" t="s">
        <v>15</v>
      </c>
      <c r="B84" s="51" t="s">
        <v>41</v>
      </c>
      <c r="C84" s="52" t="s">
        <v>83</v>
      </c>
      <c r="D84" s="53">
        <v>11</v>
      </c>
      <c r="E84" s="54" t="s">
        <v>14</v>
      </c>
      <c r="F84" s="55">
        <v>3</v>
      </c>
      <c r="G84" s="53">
        <v>11</v>
      </c>
      <c r="H84" s="53" t="s">
        <v>14</v>
      </c>
      <c r="I84" s="55">
        <v>6</v>
      </c>
      <c r="J84" s="53"/>
      <c r="K84" s="53" t="s">
        <v>14</v>
      </c>
      <c r="L84" s="55"/>
      <c r="M84" s="56">
        <f t="shared" si="15"/>
        <v>22</v>
      </c>
      <c r="N84" s="57">
        <f t="shared" ref="N84:N90" si="18">F84+I84+L84</f>
        <v>9</v>
      </c>
      <c r="O84" s="58">
        <f t="shared" si="16"/>
        <v>2</v>
      </c>
      <c r="P84" s="69">
        <f t="shared" si="17"/>
        <v>0</v>
      </c>
      <c r="Q84" s="55">
        <v>2</v>
      </c>
      <c r="R84" s="55">
        <v>0</v>
      </c>
      <c r="S84" s="26"/>
    </row>
    <row r="85" spans="1:19" ht="25.5" thickTop="1" thickBot="1">
      <c r="A85" s="25" t="s">
        <v>16</v>
      </c>
      <c r="B85" s="51" t="s">
        <v>51</v>
      </c>
      <c r="C85" s="52" t="s">
        <v>84</v>
      </c>
      <c r="D85" s="53">
        <v>11</v>
      </c>
      <c r="E85" s="54" t="s">
        <v>14</v>
      </c>
      <c r="F85" s="55">
        <v>6</v>
      </c>
      <c r="G85" s="53">
        <v>11</v>
      </c>
      <c r="H85" s="53" t="s">
        <v>14</v>
      </c>
      <c r="I85" s="55">
        <v>3</v>
      </c>
      <c r="J85" s="53"/>
      <c r="K85" s="53" t="s">
        <v>14</v>
      </c>
      <c r="L85" s="55"/>
      <c r="M85" s="56">
        <f t="shared" si="15"/>
        <v>22</v>
      </c>
      <c r="N85" s="57">
        <f t="shared" si="18"/>
        <v>9</v>
      </c>
      <c r="O85" s="58">
        <f t="shared" si="16"/>
        <v>2</v>
      </c>
      <c r="P85" s="69">
        <f t="shared" si="17"/>
        <v>0</v>
      </c>
      <c r="Q85" s="55">
        <v>2</v>
      </c>
      <c r="R85" s="55">
        <v>0</v>
      </c>
      <c r="S85" s="26"/>
    </row>
    <row r="86" spans="1:19" ht="25.5" thickTop="1" thickBot="1">
      <c r="A86" s="25" t="s">
        <v>17</v>
      </c>
      <c r="B86" s="51" t="s">
        <v>43</v>
      </c>
      <c r="C86" s="52" t="s">
        <v>85</v>
      </c>
      <c r="D86" s="53">
        <v>11</v>
      </c>
      <c r="E86" s="54" t="s">
        <v>14</v>
      </c>
      <c r="F86" s="55">
        <v>4</v>
      </c>
      <c r="G86" s="53">
        <v>11</v>
      </c>
      <c r="H86" s="53" t="s">
        <v>14</v>
      </c>
      <c r="I86" s="55">
        <v>4</v>
      </c>
      <c r="J86" s="53"/>
      <c r="K86" s="53" t="s">
        <v>14</v>
      </c>
      <c r="L86" s="55"/>
      <c r="M86" s="56">
        <f t="shared" si="15"/>
        <v>22</v>
      </c>
      <c r="N86" s="57">
        <f t="shared" si="18"/>
        <v>8</v>
      </c>
      <c r="O86" s="58">
        <f t="shared" si="16"/>
        <v>2</v>
      </c>
      <c r="P86" s="69">
        <f t="shared" si="17"/>
        <v>0</v>
      </c>
      <c r="Q86" s="55">
        <v>2</v>
      </c>
      <c r="R86" s="55">
        <v>0</v>
      </c>
      <c r="S86" s="26"/>
    </row>
    <row r="87" spans="1:19" ht="25.5" thickTop="1" thickBot="1">
      <c r="A87" s="25" t="s">
        <v>18</v>
      </c>
      <c r="B87" s="59" t="s">
        <v>52</v>
      </c>
      <c r="C87" s="52" t="s">
        <v>86</v>
      </c>
      <c r="D87" s="53">
        <v>11</v>
      </c>
      <c r="E87" s="54" t="s">
        <v>14</v>
      </c>
      <c r="F87" s="55">
        <v>6</v>
      </c>
      <c r="G87" s="53">
        <v>11</v>
      </c>
      <c r="H87" s="53" t="s">
        <v>14</v>
      </c>
      <c r="I87" s="55">
        <v>7</v>
      </c>
      <c r="J87" s="53"/>
      <c r="K87" s="53" t="s">
        <v>14</v>
      </c>
      <c r="L87" s="55"/>
      <c r="M87" s="56">
        <f t="shared" si="15"/>
        <v>22</v>
      </c>
      <c r="N87" s="57">
        <f t="shared" si="18"/>
        <v>13</v>
      </c>
      <c r="O87" s="58">
        <f t="shared" si="16"/>
        <v>2</v>
      </c>
      <c r="P87" s="69">
        <f t="shared" si="17"/>
        <v>0</v>
      </c>
      <c r="Q87" s="55">
        <v>2</v>
      </c>
      <c r="R87" s="55">
        <v>0</v>
      </c>
      <c r="S87" s="26"/>
    </row>
    <row r="88" spans="1:19" ht="25.5" thickTop="1" thickBot="1">
      <c r="A88" s="25" t="s">
        <v>19</v>
      </c>
      <c r="B88" s="59" t="s">
        <v>53</v>
      </c>
      <c r="C88" s="59" t="s">
        <v>87</v>
      </c>
      <c r="D88" s="53">
        <v>11</v>
      </c>
      <c r="E88" s="54" t="s">
        <v>14</v>
      </c>
      <c r="F88" s="55">
        <v>7</v>
      </c>
      <c r="G88" s="53">
        <v>11</v>
      </c>
      <c r="H88" s="53" t="s">
        <v>14</v>
      </c>
      <c r="I88" s="55">
        <v>3</v>
      </c>
      <c r="J88" s="53"/>
      <c r="K88" s="53" t="s">
        <v>14</v>
      </c>
      <c r="L88" s="55"/>
      <c r="M88" s="56">
        <f t="shared" si="15"/>
        <v>22</v>
      </c>
      <c r="N88" s="57">
        <f t="shared" si="18"/>
        <v>10</v>
      </c>
      <c r="O88" s="58">
        <f t="shared" si="16"/>
        <v>2</v>
      </c>
      <c r="P88" s="69">
        <f t="shared" si="17"/>
        <v>0</v>
      </c>
      <c r="Q88" s="55">
        <v>2</v>
      </c>
      <c r="R88" s="55">
        <v>0</v>
      </c>
      <c r="S88" s="26"/>
    </row>
    <row r="89" spans="1:19" ht="25.5" thickTop="1" thickBot="1">
      <c r="A89" s="44" t="s">
        <v>20</v>
      </c>
      <c r="B89" s="60" t="s">
        <v>111</v>
      </c>
      <c r="C89" s="60" t="s">
        <v>116</v>
      </c>
      <c r="D89" s="53">
        <v>11</v>
      </c>
      <c r="E89" s="54" t="s">
        <v>14</v>
      </c>
      <c r="F89" s="55">
        <v>9</v>
      </c>
      <c r="G89" s="61">
        <v>11</v>
      </c>
      <c r="H89" s="62" t="s">
        <v>14</v>
      </c>
      <c r="I89" s="63">
        <v>5</v>
      </c>
      <c r="J89" s="61"/>
      <c r="K89" s="62"/>
      <c r="L89" s="63"/>
      <c r="M89" s="56">
        <f t="shared" si="15"/>
        <v>22</v>
      </c>
      <c r="N89" s="57">
        <f t="shared" si="18"/>
        <v>14</v>
      </c>
      <c r="O89" s="58">
        <f t="shared" si="16"/>
        <v>2</v>
      </c>
      <c r="P89" s="69">
        <f t="shared" si="17"/>
        <v>0</v>
      </c>
      <c r="Q89" s="55">
        <v>2</v>
      </c>
      <c r="R89" s="55">
        <v>0</v>
      </c>
      <c r="S89" s="43"/>
    </row>
    <row r="90" spans="1:19" ht="25.5" thickTop="1" thickBot="1">
      <c r="A90" s="27" t="s">
        <v>20</v>
      </c>
      <c r="B90" s="64" t="s">
        <v>112</v>
      </c>
      <c r="C90" s="64" t="s">
        <v>117</v>
      </c>
      <c r="D90" s="53">
        <v>7</v>
      </c>
      <c r="E90" s="54" t="s">
        <v>14</v>
      </c>
      <c r="F90" s="55">
        <v>11</v>
      </c>
      <c r="G90" s="65">
        <v>11</v>
      </c>
      <c r="H90" s="66" t="s">
        <v>14</v>
      </c>
      <c r="I90" s="67">
        <v>4</v>
      </c>
      <c r="J90" s="65"/>
      <c r="K90" s="66" t="s">
        <v>14</v>
      </c>
      <c r="L90" s="67"/>
      <c r="M90" s="56">
        <f t="shared" si="15"/>
        <v>18</v>
      </c>
      <c r="N90" s="57">
        <f t="shared" si="18"/>
        <v>15</v>
      </c>
      <c r="O90" s="58">
        <f>IF(D90&gt;F90,1,0)+IF(G90&gt;I90,1,0)+IF(J90&gt;L90,1,0)</f>
        <v>1</v>
      </c>
      <c r="P90" s="70">
        <f>IF(D90&lt;F90,1,0)+IF(G90&lt;I90,1,0)+IF(J90&lt;L90,1,0)</f>
        <v>1</v>
      </c>
      <c r="Q90" s="55">
        <v>1</v>
      </c>
      <c r="R90" s="55">
        <v>1</v>
      </c>
      <c r="S90" s="28"/>
    </row>
    <row r="91" spans="1:19" ht="27" thickBot="1">
      <c r="A91" s="29" t="s">
        <v>21</v>
      </c>
      <c r="B91" s="84" t="s">
        <v>46</v>
      </c>
      <c r="C91" s="84"/>
      <c r="D91" s="84"/>
      <c r="E91" s="84"/>
      <c r="F91" s="84"/>
      <c r="G91" s="84"/>
      <c r="H91" s="84"/>
      <c r="I91" s="84"/>
      <c r="J91" s="84"/>
      <c r="K91" s="84"/>
      <c r="L91" s="85"/>
      <c r="M91" s="30">
        <f t="shared" ref="M91:R91" si="19">SUM(M83:M90)</f>
        <v>172</v>
      </c>
      <c r="N91" s="31">
        <f t="shared" si="19"/>
        <v>86</v>
      </c>
      <c r="O91" s="30">
        <f t="shared" si="19"/>
        <v>15</v>
      </c>
      <c r="P91" s="32">
        <f t="shared" si="19"/>
        <v>1</v>
      </c>
      <c r="Q91" s="30">
        <f t="shared" si="19"/>
        <v>15</v>
      </c>
      <c r="R91" s="31">
        <f t="shared" si="19"/>
        <v>1</v>
      </c>
      <c r="S91" s="33"/>
    </row>
    <row r="92" spans="1:19">
      <c r="A92" s="34" t="s">
        <v>22</v>
      </c>
      <c r="B92" s="35"/>
      <c r="C92" s="35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7" t="s">
        <v>23</v>
      </c>
    </row>
    <row r="93" spans="1:19">
      <c r="A93" s="38" t="s">
        <v>26</v>
      </c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</row>
    <row r="94" spans="1:19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</row>
    <row r="95" spans="1:19">
      <c r="A95" s="39"/>
      <c r="B95" s="35" t="s">
        <v>30</v>
      </c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</row>
    <row r="96" spans="1:19" ht="15.75">
      <c r="A96" s="40"/>
      <c r="B96" s="35" t="s">
        <v>27</v>
      </c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</row>
    <row r="97" spans="1:19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</row>
    <row r="98" spans="1:19">
      <c r="A98" s="41" t="s">
        <v>24</v>
      </c>
      <c r="B98" s="35"/>
      <c r="C98" s="42"/>
      <c r="D98" s="41" t="s">
        <v>25</v>
      </c>
      <c r="E98" s="41"/>
      <c r="F98" s="41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</row>
    <row r="99" spans="1:19">
      <c r="A99" s="41"/>
      <c r="B99" s="35"/>
      <c r="C99" s="42"/>
      <c r="D99" s="41"/>
      <c r="E99" s="41"/>
      <c r="F99" s="41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</row>
    <row r="100" spans="1:19" ht="27" thickBot="1">
      <c r="A100" s="86" t="s">
        <v>36</v>
      </c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</row>
    <row r="101" spans="1:19" ht="15.75" thickBot="1">
      <c r="A101" s="2" t="s">
        <v>0</v>
      </c>
      <c r="B101" s="3"/>
      <c r="C101" s="87" t="s">
        <v>37</v>
      </c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9"/>
    </row>
    <row r="102" spans="1:19" ht="16.5" thickTop="1">
      <c r="A102" s="4" t="s">
        <v>1</v>
      </c>
      <c r="B102" s="5"/>
      <c r="C102" s="90" t="s">
        <v>40</v>
      </c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2"/>
      <c r="P102" s="93" t="s">
        <v>2</v>
      </c>
      <c r="Q102" s="94"/>
      <c r="R102" s="6"/>
      <c r="S102" s="45">
        <v>43156</v>
      </c>
    </row>
    <row r="103" spans="1:19" ht="15.75">
      <c r="A103" s="4" t="s">
        <v>3</v>
      </c>
      <c r="B103" s="8"/>
      <c r="C103" s="95" t="s">
        <v>39</v>
      </c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7"/>
      <c r="P103" s="98" t="s">
        <v>4</v>
      </c>
      <c r="Q103" s="99"/>
      <c r="R103" s="9" t="s">
        <v>29</v>
      </c>
      <c r="S103" s="7"/>
    </row>
    <row r="104" spans="1:19" ht="15.75" thickBot="1">
      <c r="A104" s="10" t="s">
        <v>5</v>
      </c>
      <c r="B104" s="11"/>
      <c r="C104" s="73" t="s">
        <v>38</v>
      </c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5"/>
      <c r="P104" s="12"/>
      <c r="Q104" s="13"/>
      <c r="R104" s="14"/>
      <c r="S104" s="15" t="s">
        <v>49</v>
      </c>
    </row>
    <row r="105" spans="1:19" ht="15.75">
      <c r="A105" s="16"/>
      <c r="B105" s="17" t="s">
        <v>6</v>
      </c>
      <c r="C105" s="17" t="s">
        <v>7</v>
      </c>
      <c r="D105" s="76" t="s">
        <v>8</v>
      </c>
      <c r="E105" s="77"/>
      <c r="F105" s="77"/>
      <c r="G105" s="77"/>
      <c r="H105" s="77"/>
      <c r="I105" s="77"/>
      <c r="J105" s="77"/>
      <c r="K105" s="77"/>
      <c r="L105" s="78"/>
      <c r="M105" s="79" t="s">
        <v>9</v>
      </c>
      <c r="N105" s="80"/>
      <c r="O105" s="79" t="s">
        <v>10</v>
      </c>
      <c r="P105" s="80"/>
      <c r="Q105" s="79" t="s">
        <v>11</v>
      </c>
      <c r="R105" s="80"/>
      <c r="S105" s="18" t="s">
        <v>12</v>
      </c>
    </row>
    <row r="106" spans="1:19" ht="16.5" thickBot="1">
      <c r="A106" s="19"/>
      <c r="B106" s="20"/>
      <c r="C106" s="21"/>
      <c r="D106" s="81">
        <v>1</v>
      </c>
      <c r="E106" s="82"/>
      <c r="F106" s="83"/>
      <c r="G106" s="81">
        <v>2</v>
      </c>
      <c r="H106" s="82"/>
      <c r="I106" s="83"/>
      <c r="J106" s="48">
        <v>3</v>
      </c>
      <c r="K106" s="49"/>
      <c r="L106" s="71"/>
      <c r="M106" s="22"/>
      <c r="N106" s="23"/>
      <c r="O106" s="22"/>
      <c r="P106" s="23"/>
      <c r="Q106" s="22"/>
      <c r="R106" s="23"/>
      <c r="S106" s="24"/>
    </row>
    <row r="107" spans="1:19" ht="25.5" thickTop="1" thickBot="1">
      <c r="A107" s="25" t="s">
        <v>13</v>
      </c>
      <c r="B107" s="52" t="s">
        <v>59</v>
      </c>
      <c r="C107" s="52" t="s">
        <v>54</v>
      </c>
      <c r="D107" s="53">
        <v>11</v>
      </c>
      <c r="E107" s="54" t="s">
        <v>14</v>
      </c>
      <c r="F107" s="55">
        <v>4</v>
      </c>
      <c r="G107" s="53">
        <v>11</v>
      </c>
      <c r="H107" s="54" t="s">
        <v>14</v>
      </c>
      <c r="I107" s="55">
        <v>1</v>
      </c>
      <c r="J107" s="53"/>
      <c r="K107" s="54" t="s">
        <v>14</v>
      </c>
      <c r="L107" s="55"/>
      <c r="M107" s="56">
        <f t="shared" ref="M107:M114" si="20">D107+G107+J107</f>
        <v>22</v>
      </c>
      <c r="N107" s="57">
        <f>F107+I107+L107</f>
        <v>5</v>
      </c>
      <c r="O107" s="58">
        <f t="shared" ref="O107:O113" si="21">IF(D107&gt;F107,1,0)+IF(G107&gt;I107,1,0)+IF(J107&gt;L107,1,0)</f>
        <v>2</v>
      </c>
      <c r="P107" s="68">
        <f t="shared" ref="P107:P113" si="22">IF(D107&lt;F107,1,0)+IF(G107&lt;I107,1,0)+IF(J107&lt;L107,1,0)</f>
        <v>0</v>
      </c>
      <c r="Q107" s="55">
        <v>2</v>
      </c>
      <c r="R107" s="55">
        <v>0</v>
      </c>
      <c r="S107" s="26"/>
    </row>
    <row r="108" spans="1:19" ht="25.5" thickTop="1" thickBot="1">
      <c r="A108" s="25" t="s">
        <v>15</v>
      </c>
      <c r="B108" s="52" t="s">
        <v>48</v>
      </c>
      <c r="C108" s="52" t="s">
        <v>55</v>
      </c>
      <c r="D108" s="53">
        <v>11</v>
      </c>
      <c r="E108" s="54" t="s">
        <v>14</v>
      </c>
      <c r="F108" s="55">
        <v>5</v>
      </c>
      <c r="G108" s="53">
        <v>11</v>
      </c>
      <c r="H108" s="53" t="s">
        <v>14</v>
      </c>
      <c r="I108" s="55">
        <v>10</v>
      </c>
      <c r="J108" s="53"/>
      <c r="K108" s="53" t="s">
        <v>14</v>
      </c>
      <c r="L108" s="55"/>
      <c r="M108" s="56">
        <f t="shared" si="20"/>
        <v>22</v>
      </c>
      <c r="N108" s="57">
        <f t="shared" ref="N108:N114" si="23">F108+I108+L108</f>
        <v>15</v>
      </c>
      <c r="O108" s="58">
        <f t="shared" si="21"/>
        <v>2</v>
      </c>
      <c r="P108" s="69">
        <f t="shared" si="22"/>
        <v>0</v>
      </c>
      <c r="Q108" s="55">
        <v>2</v>
      </c>
      <c r="R108" s="55">
        <v>0</v>
      </c>
      <c r="S108" s="26"/>
    </row>
    <row r="109" spans="1:19" ht="25.5" thickTop="1" thickBot="1">
      <c r="A109" s="25" t="s">
        <v>16</v>
      </c>
      <c r="B109" s="52" t="s">
        <v>45</v>
      </c>
      <c r="C109" s="52" t="s">
        <v>47</v>
      </c>
      <c r="D109" s="53">
        <v>11</v>
      </c>
      <c r="E109" s="54" t="s">
        <v>14</v>
      </c>
      <c r="F109" s="55">
        <v>7</v>
      </c>
      <c r="G109" s="53">
        <v>11</v>
      </c>
      <c r="H109" s="53" t="s">
        <v>14</v>
      </c>
      <c r="I109" s="55">
        <v>10</v>
      </c>
      <c r="J109" s="53"/>
      <c r="K109" s="53" t="s">
        <v>14</v>
      </c>
      <c r="L109" s="55"/>
      <c r="M109" s="56">
        <f t="shared" si="20"/>
        <v>22</v>
      </c>
      <c r="N109" s="57">
        <f t="shared" si="23"/>
        <v>17</v>
      </c>
      <c r="O109" s="58">
        <f t="shared" si="21"/>
        <v>2</v>
      </c>
      <c r="P109" s="69">
        <f t="shared" si="22"/>
        <v>0</v>
      </c>
      <c r="Q109" s="55">
        <v>2</v>
      </c>
      <c r="R109" s="55">
        <v>0</v>
      </c>
      <c r="S109" s="26"/>
    </row>
    <row r="110" spans="1:19" ht="25.5" thickTop="1" thickBot="1">
      <c r="A110" s="25" t="s">
        <v>17</v>
      </c>
      <c r="B110" s="52" t="s">
        <v>44</v>
      </c>
      <c r="C110" s="52" t="s">
        <v>56</v>
      </c>
      <c r="D110" s="53">
        <v>11</v>
      </c>
      <c r="E110" s="54" t="s">
        <v>14</v>
      </c>
      <c r="F110" s="55">
        <v>3</v>
      </c>
      <c r="G110" s="53">
        <v>11</v>
      </c>
      <c r="H110" s="53" t="s">
        <v>14</v>
      </c>
      <c r="I110" s="55">
        <v>3</v>
      </c>
      <c r="J110" s="53"/>
      <c r="K110" s="53" t="s">
        <v>14</v>
      </c>
      <c r="L110" s="55"/>
      <c r="M110" s="56">
        <f t="shared" si="20"/>
        <v>22</v>
      </c>
      <c r="N110" s="57">
        <f t="shared" si="23"/>
        <v>6</v>
      </c>
      <c r="O110" s="58">
        <f t="shared" si="21"/>
        <v>2</v>
      </c>
      <c r="P110" s="69">
        <f t="shared" si="22"/>
        <v>0</v>
      </c>
      <c r="Q110" s="55">
        <v>2</v>
      </c>
      <c r="R110" s="55">
        <v>0</v>
      </c>
      <c r="S110" s="26"/>
    </row>
    <row r="111" spans="1:19" ht="25.5" thickTop="1" thickBot="1">
      <c r="A111" s="25" t="s">
        <v>18</v>
      </c>
      <c r="B111" s="59" t="s">
        <v>60</v>
      </c>
      <c r="C111" s="59" t="s">
        <v>57</v>
      </c>
      <c r="D111" s="53">
        <v>11</v>
      </c>
      <c r="E111" s="54" t="s">
        <v>14</v>
      </c>
      <c r="F111" s="55">
        <v>3</v>
      </c>
      <c r="G111" s="53">
        <v>11</v>
      </c>
      <c r="H111" s="53" t="s">
        <v>14</v>
      </c>
      <c r="I111" s="55">
        <v>2</v>
      </c>
      <c r="J111" s="53"/>
      <c r="K111" s="53" t="s">
        <v>14</v>
      </c>
      <c r="L111" s="55"/>
      <c r="M111" s="56">
        <f t="shared" si="20"/>
        <v>22</v>
      </c>
      <c r="N111" s="57">
        <f t="shared" si="23"/>
        <v>5</v>
      </c>
      <c r="O111" s="58">
        <f t="shared" si="21"/>
        <v>2</v>
      </c>
      <c r="P111" s="69">
        <f t="shared" si="22"/>
        <v>0</v>
      </c>
      <c r="Q111" s="55">
        <v>2</v>
      </c>
      <c r="R111" s="55">
        <v>0</v>
      </c>
      <c r="S111" s="26"/>
    </row>
    <row r="112" spans="1:19" ht="25.5" thickTop="1" thickBot="1">
      <c r="A112" s="25" t="s">
        <v>19</v>
      </c>
      <c r="B112" s="59" t="s">
        <v>61</v>
      </c>
      <c r="C112" s="59" t="s">
        <v>58</v>
      </c>
      <c r="D112" s="53">
        <v>11</v>
      </c>
      <c r="E112" s="54" t="s">
        <v>14</v>
      </c>
      <c r="F112" s="55">
        <v>4</v>
      </c>
      <c r="G112" s="53">
        <v>11</v>
      </c>
      <c r="H112" s="53" t="s">
        <v>14</v>
      </c>
      <c r="I112" s="55">
        <v>4</v>
      </c>
      <c r="J112" s="53"/>
      <c r="K112" s="53" t="s">
        <v>14</v>
      </c>
      <c r="L112" s="55"/>
      <c r="M112" s="56">
        <f t="shared" si="20"/>
        <v>22</v>
      </c>
      <c r="N112" s="57">
        <f t="shared" si="23"/>
        <v>8</v>
      </c>
      <c r="O112" s="58">
        <f t="shared" si="21"/>
        <v>2</v>
      </c>
      <c r="P112" s="69">
        <f t="shared" si="22"/>
        <v>0</v>
      </c>
      <c r="Q112" s="55">
        <v>2</v>
      </c>
      <c r="R112" s="55">
        <v>0</v>
      </c>
      <c r="S112" s="26"/>
    </row>
    <row r="113" spans="1:19" ht="25.5" thickTop="1" thickBot="1">
      <c r="A113" s="44" t="s">
        <v>20</v>
      </c>
      <c r="B113" s="60" t="s">
        <v>114</v>
      </c>
      <c r="C113" s="60" t="s">
        <v>118</v>
      </c>
      <c r="D113" s="53">
        <v>11</v>
      </c>
      <c r="E113" s="54" t="s">
        <v>14</v>
      </c>
      <c r="F113" s="55">
        <v>5</v>
      </c>
      <c r="G113" s="61">
        <v>11</v>
      </c>
      <c r="H113" s="62" t="s">
        <v>14</v>
      </c>
      <c r="I113" s="63">
        <v>6</v>
      </c>
      <c r="J113" s="61"/>
      <c r="K113" s="62"/>
      <c r="L113" s="63"/>
      <c r="M113" s="56">
        <f t="shared" si="20"/>
        <v>22</v>
      </c>
      <c r="N113" s="57">
        <f t="shared" si="23"/>
        <v>11</v>
      </c>
      <c r="O113" s="58">
        <f t="shared" si="21"/>
        <v>2</v>
      </c>
      <c r="P113" s="69">
        <f t="shared" si="22"/>
        <v>0</v>
      </c>
      <c r="Q113" s="55">
        <v>2</v>
      </c>
      <c r="R113" s="55">
        <v>0</v>
      </c>
      <c r="S113" s="43"/>
    </row>
    <row r="114" spans="1:19" ht="25.5" thickTop="1" thickBot="1">
      <c r="A114" s="27" t="s">
        <v>20</v>
      </c>
      <c r="B114" s="64" t="s">
        <v>115</v>
      </c>
      <c r="C114" s="64" t="s">
        <v>119</v>
      </c>
      <c r="D114" s="53">
        <v>11</v>
      </c>
      <c r="E114" s="54" t="s">
        <v>14</v>
      </c>
      <c r="F114" s="55">
        <v>10</v>
      </c>
      <c r="G114" s="65">
        <v>11</v>
      </c>
      <c r="H114" s="66" t="s">
        <v>14</v>
      </c>
      <c r="I114" s="67">
        <v>5</v>
      </c>
      <c r="J114" s="65"/>
      <c r="K114" s="66" t="s">
        <v>14</v>
      </c>
      <c r="L114" s="67"/>
      <c r="M114" s="56">
        <f t="shared" si="20"/>
        <v>22</v>
      </c>
      <c r="N114" s="57">
        <f t="shared" si="23"/>
        <v>15</v>
      </c>
      <c r="O114" s="58">
        <f>IF(D114&gt;F114,1,0)+IF(G114&gt;I114,1,0)+IF(J114&gt;L114,1,0)</f>
        <v>2</v>
      </c>
      <c r="P114" s="70">
        <f>IF(D114&lt;F114,1,0)+IF(G114&lt;I114,1,0)+IF(J114&lt;L114,1,0)</f>
        <v>0</v>
      </c>
      <c r="Q114" s="55">
        <v>2</v>
      </c>
      <c r="R114" s="55">
        <v>0</v>
      </c>
      <c r="S114" s="28"/>
    </row>
    <row r="115" spans="1:19" ht="27" thickBot="1">
      <c r="A115" s="29" t="s">
        <v>21</v>
      </c>
      <c r="B115" s="84" t="s">
        <v>40</v>
      </c>
      <c r="C115" s="84"/>
      <c r="D115" s="84"/>
      <c r="E115" s="84"/>
      <c r="F115" s="84"/>
      <c r="G115" s="84"/>
      <c r="H115" s="84"/>
      <c r="I115" s="84"/>
      <c r="J115" s="84"/>
      <c r="K115" s="84"/>
      <c r="L115" s="85"/>
      <c r="M115" s="30">
        <f t="shared" ref="M115:R115" si="24">SUM(M107:M114)</f>
        <v>176</v>
      </c>
      <c r="N115" s="31">
        <f t="shared" si="24"/>
        <v>82</v>
      </c>
      <c r="O115" s="30">
        <f t="shared" si="24"/>
        <v>16</v>
      </c>
      <c r="P115" s="32">
        <f t="shared" si="24"/>
        <v>0</v>
      </c>
      <c r="Q115" s="30">
        <f t="shared" si="24"/>
        <v>16</v>
      </c>
      <c r="R115" s="31">
        <f t="shared" si="24"/>
        <v>0</v>
      </c>
      <c r="S115" s="33"/>
    </row>
    <row r="116" spans="1:19">
      <c r="A116" s="34" t="s">
        <v>22</v>
      </c>
      <c r="B116" s="35"/>
      <c r="C116" s="35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7" t="s">
        <v>23</v>
      </c>
    </row>
    <row r="117" spans="1:19">
      <c r="A117" s="38" t="s">
        <v>26</v>
      </c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</row>
    <row r="118" spans="1:19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</row>
    <row r="119" spans="1:19">
      <c r="A119" s="39"/>
      <c r="B119" s="35" t="s">
        <v>28</v>
      </c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</row>
    <row r="120" spans="1:19" ht="15.75">
      <c r="A120" s="40"/>
      <c r="B120" s="35" t="s">
        <v>27</v>
      </c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</row>
    <row r="121" spans="1:19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</row>
    <row r="122" spans="1:19">
      <c r="A122" s="41" t="s">
        <v>24</v>
      </c>
      <c r="B122" s="35"/>
      <c r="C122" s="42"/>
      <c r="D122" s="41" t="s">
        <v>25</v>
      </c>
      <c r="E122" s="41"/>
      <c r="F122" s="41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</row>
    <row r="123" spans="1:19">
      <c r="A123" s="41"/>
      <c r="B123" s="35"/>
      <c r="C123" s="42"/>
      <c r="D123" s="41"/>
      <c r="E123" s="41"/>
      <c r="F123" s="41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</row>
    <row r="124" spans="1:19">
      <c r="A124" s="41"/>
      <c r="B124" s="35"/>
      <c r="C124" s="42"/>
      <c r="D124" s="41"/>
      <c r="E124" s="41"/>
      <c r="F124" s="41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</row>
    <row r="125" spans="1:19" ht="27" thickBot="1">
      <c r="A125" s="86" t="s">
        <v>36</v>
      </c>
      <c r="B125" s="86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</row>
    <row r="126" spans="1:19" ht="15.75" thickBot="1">
      <c r="A126" s="2" t="s">
        <v>0</v>
      </c>
      <c r="B126" s="3"/>
      <c r="C126" s="87" t="s">
        <v>37</v>
      </c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89"/>
    </row>
    <row r="127" spans="1:19" ht="16.5" thickTop="1">
      <c r="A127" s="4" t="s">
        <v>1</v>
      </c>
      <c r="B127" s="5"/>
      <c r="C127" s="90" t="s">
        <v>62</v>
      </c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2"/>
      <c r="P127" s="93" t="s">
        <v>2</v>
      </c>
      <c r="Q127" s="94"/>
      <c r="R127" s="6"/>
      <c r="S127" s="45">
        <v>43156</v>
      </c>
    </row>
    <row r="128" spans="1:19" ht="15.75">
      <c r="A128" s="4" t="s">
        <v>3</v>
      </c>
      <c r="B128" s="8"/>
      <c r="C128" s="95" t="s">
        <v>63</v>
      </c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7"/>
      <c r="P128" s="98" t="s">
        <v>4</v>
      </c>
      <c r="Q128" s="99"/>
      <c r="R128" s="9" t="s">
        <v>29</v>
      </c>
      <c r="S128" s="7"/>
    </row>
    <row r="129" spans="1:19" ht="15.75" thickBot="1">
      <c r="A129" s="10" t="s">
        <v>5</v>
      </c>
      <c r="B129" s="11"/>
      <c r="C129" s="73" t="s">
        <v>38</v>
      </c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5"/>
      <c r="P129" s="12"/>
      <c r="Q129" s="13"/>
      <c r="R129" s="14"/>
      <c r="S129" s="15" t="s">
        <v>49</v>
      </c>
    </row>
    <row r="130" spans="1:19" ht="15.75">
      <c r="A130" s="16"/>
      <c r="B130" s="17" t="s">
        <v>6</v>
      </c>
      <c r="C130" s="17" t="s">
        <v>7</v>
      </c>
      <c r="D130" s="76" t="s">
        <v>8</v>
      </c>
      <c r="E130" s="77"/>
      <c r="F130" s="77"/>
      <c r="G130" s="77"/>
      <c r="H130" s="77"/>
      <c r="I130" s="77"/>
      <c r="J130" s="77"/>
      <c r="K130" s="77"/>
      <c r="L130" s="78"/>
      <c r="M130" s="79" t="s">
        <v>9</v>
      </c>
      <c r="N130" s="80"/>
      <c r="O130" s="79" t="s">
        <v>10</v>
      </c>
      <c r="P130" s="80"/>
      <c r="Q130" s="79" t="s">
        <v>11</v>
      </c>
      <c r="R130" s="80"/>
      <c r="S130" s="18" t="s">
        <v>12</v>
      </c>
    </row>
    <row r="131" spans="1:19" ht="16.5" thickBot="1">
      <c r="A131" s="19"/>
      <c r="B131" s="20"/>
      <c r="C131" s="21"/>
      <c r="D131" s="81">
        <v>1</v>
      </c>
      <c r="E131" s="82"/>
      <c r="F131" s="83"/>
      <c r="G131" s="81">
        <v>2</v>
      </c>
      <c r="H131" s="82"/>
      <c r="I131" s="83"/>
      <c r="J131" s="48">
        <v>3</v>
      </c>
      <c r="K131" s="49"/>
      <c r="L131" s="71"/>
      <c r="M131" s="22"/>
      <c r="N131" s="23"/>
      <c r="O131" s="22"/>
      <c r="P131" s="23"/>
      <c r="Q131" s="22"/>
      <c r="R131" s="23"/>
      <c r="S131" s="24"/>
    </row>
    <row r="132" spans="1:19" ht="25.5" thickTop="1" thickBot="1">
      <c r="A132" s="25" t="s">
        <v>13</v>
      </c>
      <c r="B132" s="51" t="s">
        <v>64</v>
      </c>
      <c r="C132" s="52" t="s">
        <v>70</v>
      </c>
      <c r="D132" s="53">
        <v>11</v>
      </c>
      <c r="E132" s="54" t="s">
        <v>14</v>
      </c>
      <c r="F132" s="55">
        <v>3</v>
      </c>
      <c r="G132" s="53">
        <v>11</v>
      </c>
      <c r="H132" s="54" t="s">
        <v>14</v>
      </c>
      <c r="I132" s="55">
        <v>4</v>
      </c>
      <c r="J132" s="53"/>
      <c r="K132" s="54" t="s">
        <v>14</v>
      </c>
      <c r="L132" s="55"/>
      <c r="M132" s="56">
        <f t="shared" ref="M132:M139" si="25">D132+G132+J132</f>
        <v>22</v>
      </c>
      <c r="N132" s="57">
        <f>F132+I132+L132</f>
        <v>7</v>
      </c>
      <c r="O132" s="58">
        <f t="shared" ref="O132:O138" si="26">IF(D132&gt;F132,1,0)+IF(G132&gt;I132,1,0)+IF(J132&gt;L132,1,0)</f>
        <v>2</v>
      </c>
      <c r="P132" s="68">
        <f t="shared" ref="P132:P138" si="27">IF(D132&lt;F132,1,0)+IF(G132&lt;I132,1,0)+IF(J132&lt;L132,1,0)</f>
        <v>0</v>
      </c>
      <c r="Q132" s="55">
        <v>2</v>
      </c>
      <c r="R132" s="55">
        <v>0</v>
      </c>
      <c r="S132" s="26"/>
    </row>
    <row r="133" spans="1:19" ht="25.5" thickTop="1" thickBot="1">
      <c r="A133" s="25" t="s">
        <v>15</v>
      </c>
      <c r="B133" s="51" t="s">
        <v>64</v>
      </c>
      <c r="C133" s="52" t="s">
        <v>109</v>
      </c>
      <c r="D133" s="53">
        <v>11</v>
      </c>
      <c r="E133" s="54" t="s">
        <v>14</v>
      </c>
      <c r="F133" s="55">
        <v>5</v>
      </c>
      <c r="G133" s="53">
        <v>11</v>
      </c>
      <c r="H133" s="53" t="s">
        <v>14</v>
      </c>
      <c r="I133" s="55">
        <v>6</v>
      </c>
      <c r="J133" s="53"/>
      <c r="K133" s="53" t="s">
        <v>14</v>
      </c>
      <c r="L133" s="55"/>
      <c r="M133" s="56">
        <f t="shared" si="25"/>
        <v>22</v>
      </c>
      <c r="N133" s="57">
        <f t="shared" ref="N133:N139" si="28">F133+I133+L133</f>
        <v>11</v>
      </c>
      <c r="O133" s="58">
        <f t="shared" si="26"/>
        <v>2</v>
      </c>
      <c r="P133" s="69">
        <f t="shared" si="27"/>
        <v>0</v>
      </c>
      <c r="Q133" s="55">
        <v>2</v>
      </c>
      <c r="R133" s="55">
        <v>0</v>
      </c>
      <c r="S133" s="26"/>
    </row>
    <row r="134" spans="1:19" ht="25.5" thickTop="1" thickBot="1">
      <c r="A134" s="25" t="s">
        <v>16</v>
      </c>
      <c r="B134" s="51" t="s">
        <v>66</v>
      </c>
      <c r="C134" s="52" t="s">
        <v>72</v>
      </c>
      <c r="D134" s="53">
        <v>11</v>
      </c>
      <c r="E134" s="54" t="s">
        <v>14</v>
      </c>
      <c r="F134" s="55">
        <v>6</v>
      </c>
      <c r="G134" s="53">
        <v>11</v>
      </c>
      <c r="H134" s="53" t="s">
        <v>14</v>
      </c>
      <c r="I134" s="55">
        <v>4</v>
      </c>
      <c r="J134" s="53"/>
      <c r="K134" s="53" t="s">
        <v>14</v>
      </c>
      <c r="L134" s="55"/>
      <c r="M134" s="56">
        <f t="shared" si="25"/>
        <v>22</v>
      </c>
      <c r="N134" s="57">
        <f t="shared" si="28"/>
        <v>10</v>
      </c>
      <c r="O134" s="58">
        <f t="shared" si="26"/>
        <v>2</v>
      </c>
      <c r="P134" s="69">
        <f t="shared" si="27"/>
        <v>0</v>
      </c>
      <c r="Q134" s="55">
        <v>2</v>
      </c>
      <c r="R134" s="55">
        <v>0</v>
      </c>
      <c r="S134" s="26"/>
    </row>
    <row r="135" spans="1:19" ht="25.5" thickTop="1" thickBot="1">
      <c r="A135" s="25" t="s">
        <v>17</v>
      </c>
      <c r="B135" s="51" t="s">
        <v>67</v>
      </c>
      <c r="C135" s="52" t="s">
        <v>73</v>
      </c>
      <c r="D135" s="53">
        <v>11</v>
      </c>
      <c r="E135" s="54" t="s">
        <v>14</v>
      </c>
      <c r="F135" s="55">
        <v>5</v>
      </c>
      <c r="G135" s="53">
        <v>11</v>
      </c>
      <c r="H135" s="53" t="s">
        <v>14</v>
      </c>
      <c r="I135" s="55">
        <v>5</v>
      </c>
      <c r="J135" s="53"/>
      <c r="K135" s="53" t="s">
        <v>14</v>
      </c>
      <c r="L135" s="55"/>
      <c r="M135" s="56">
        <f t="shared" si="25"/>
        <v>22</v>
      </c>
      <c r="N135" s="57">
        <f t="shared" si="28"/>
        <v>10</v>
      </c>
      <c r="O135" s="58">
        <f t="shared" si="26"/>
        <v>2</v>
      </c>
      <c r="P135" s="69">
        <f t="shared" si="27"/>
        <v>0</v>
      </c>
      <c r="Q135" s="55">
        <v>2</v>
      </c>
      <c r="R135" s="55">
        <v>0</v>
      </c>
      <c r="S135" s="26"/>
    </row>
    <row r="136" spans="1:19" ht="25.5" thickTop="1" thickBot="1">
      <c r="A136" s="25" t="s">
        <v>18</v>
      </c>
      <c r="B136" s="59"/>
      <c r="C136" s="59" t="s">
        <v>110</v>
      </c>
      <c r="D136" s="53">
        <v>0</v>
      </c>
      <c r="E136" s="54" t="s">
        <v>14</v>
      </c>
      <c r="F136" s="55">
        <v>11</v>
      </c>
      <c r="G136" s="53">
        <v>0</v>
      </c>
      <c r="H136" s="53" t="s">
        <v>14</v>
      </c>
      <c r="I136" s="55">
        <v>11</v>
      </c>
      <c r="J136" s="53"/>
      <c r="K136" s="53" t="s">
        <v>14</v>
      </c>
      <c r="L136" s="55"/>
      <c r="M136" s="56">
        <f t="shared" si="25"/>
        <v>0</v>
      </c>
      <c r="N136" s="57">
        <f t="shared" si="28"/>
        <v>22</v>
      </c>
      <c r="O136" s="58">
        <f t="shared" si="26"/>
        <v>0</v>
      </c>
      <c r="P136" s="69">
        <f t="shared" si="27"/>
        <v>2</v>
      </c>
      <c r="Q136" s="55">
        <v>0</v>
      </c>
      <c r="R136" s="55">
        <v>2</v>
      </c>
      <c r="S136" s="26"/>
    </row>
    <row r="137" spans="1:19" ht="25.5" thickTop="1" thickBot="1">
      <c r="A137" s="25" t="s">
        <v>19</v>
      </c>
      <c r="B137" s="59" t="s">
        <v>69</v>
      </c>
      <c r="C137" s="59" t="s">
        <v>75</v>
      </c>
      <c r="D137" s="53">
        <v>11</v>
      </c>
      <c r="E137" s="54" t="s">
        <v>14</v>
      </c>
      <c r="F137" s="55">
        <v>8</v>
      </c>
      <c r="G137" s="53">
        <v>11</v>
      </c>
      <c r="H137" s="53" t="s">
        <v>14</v>
      </c>
      <c r="I137" s="55">
        <v>7</v>
      </c>
      <c r="J137" s="53"/>
      <c r="K137" s="53" t="s">
        <v>14</v>
      </c>
      <c r="L137" s="55"/>
      <c r="M137" s="56">
        <f t="shared" si="25"/>
        <v>22</v>
      </c>
      <c r="N137" s="57">
        <f t="shared" si="28"/>
        <v>15</v>
      </c>
      <c r="O137" s="58">
        <f t="shared" si="26"/>
        <v>2</v>
      </c>
      <c r="P137" s="69">
        <f t="shared" si="27"/>
        <v>0</v>
      </c>
      <c r="Q137" s="55">
        <v>2</v>
      </c>
      <c r="R137" s="55">
        <v>0</v>
      </c>
      <c r="S137" s="26"/>
    </row>
    <row r="138" spans="1:19" ht="25.5" thickTop="1" thickBot="1">
      <c r="A138" s="44" t="s">
        <v>20</v>
      </c>
      <c r="B138" s="60" t="s">
        <v>120</v>
      </c>
      <c r="C138" s="60" t="s">
        <v>122</v>
      </c>
      <c r="D138" s="53">
        <v>11</v>
      </c>
      <c r="E138" s="54" t="s">
        <v>14</v>
      </c>
      <c r="F138" s="55">
        <v>6</v>
      </c>
      <c r="G138" s="61">
        <v>11</v>
      </c>
      <c r="H138" s="62" t="s">
        <v>14</v>
      </c>
      <c r="I138" s="63">
        <v>10</v>
      </c>
      <c r="J138" s="61"/>
      <c r="K138" s="62"/>
      <c r="L138" s="63"/>
      <c r="M138" s="56">
        <f t="shared" si="25"/>
        <v>22</v>
      </c>
      <c r="N138" s="57">
        <f t="shared" si="28"/>
        <v>16</v>
      </c>
      <c r="O138" s="58">
        <f t="shared" si="26"/>
        <v>2</v>
      </c>
      <c r="P138" s="69">
        <f t="shared" si="27"/>
        <v>0</v>
      </c>
      <c r="Q138" s="55">
        <v>2</v>
      </c>
      <c r="R138" s="55">
        <v>0</v>
      </c>
      <c r="S138" s="43"/>
    </row>
    <row r="139" spans="1:19" ht="25.5" thickTop="1" thickBot="1">
      <c r="A139" s="27" t="s">
        <v>20</v>
      </c>
      <c r="B139" s="64" t="s">
        <v>121</v>
      </c>
      <c r="C139" s="64" t="s">
        <v>113</v>
      </c>
      <c r="D139" s="53">
        <v>11</v>
      </c>
      <c r="E139" s="54" t="s">
        <v>14</v>
      </c>
      <c r="F139" s="55">
        <v>4</v>
      </c>
      <c r="G139" s="65">
        <v>11</v>
      </c>
      <c r="H139" s="66" t="s">
        <v>14</v>
      </c>
      <c r="I139" s="67">
        <v>9</v>
      </c>
      <c r="J139" s="65"/>
      <c r="K139" s="66" t="s">
        <v>14</v>
      </c>
      <c r="L139" s="67"/>
      <c r="M139" s="56">
        <f t="shared" si="25"/>
        <v>22</v>
      </c>
      <c r="N139" s="57">
        <f t="shared" si="28"/>
        <v>13</v>
      </c>
      <c r="O139" s="58">
        <f>IF(D139&gt;F139,1,0)+IF(G139&gt;I139,1,0)+IF(J139&gt;L139,1,0)</f>
        <v>2</v>
      </c>
      <c r="P139" s="70">
        <f>IF(D139&lt;F139,1,0)+IF(G139&lt;I139,1,0)+IF(J139&lt;L139,1,0)</f>
        <v>0</v>
      </c>
      <c r="Q139" s="55">
        <v>2</v>
      </c>
      <c r="R139" s="55">
        <v>0</v>
      </c>
      <c r="S139" s="28"/>
    </row>
    <row r="140" spans="1:19" ht="27" thickBot="1">
      <c r="A140" s="29" t="s">
        <v>21</v>
      </c>
      <c r="B140" s="84" t="s">
        <v>125</v>
      </c>
      <c r="C140" s="84"/>
      <c r="D140" s="84"/>
      <c r="E140" s="84"/>
      <c r="F140" s="84"/>
      <c r="G140" s="84"/>
      <c r="H140" s="84"/>
      <c r="I140" s="84"/>
      <c r="J140" s="84"/>
      <c r="K140" s="84"/>
      <c r="L140" s="85"/>
      <c r="M140" s="30">
        <f t="shared" ref="M140:R140" si="29">SUM(M132:M139)</f>
        <v>154</v>
      </c>
      <c r="N140" s="31">
        <f t="shared" si="29"/>
        <v>104</v>
      </c>
      <c r="O140" s="30">
        <f t="shared" si="29"/>
        <v>14</v>
      </c>
      <c r="P140" s="32">
        <f t="shared" si="29"/>
        <v>2</v>
      </c>
      <c r="Q140" s="30">
        <f t="shared" si="29"/>
        <v>14</v>
      </c>
      <c r="R140" s="31">
        <f t="shared" si="29"/>
        <v>2</v>
      </c>
      <c r="S140" s="33"/>
    </row>
    <row r="141" spans="1:19">
      <c r="A141" s="34" t="s">
        <v>22</v>
      </c>
      <c r="B141" s="35"/>
      <c r="C141" s="35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7" t="s">
        <v>23</v>
      </c>
    </row>
    <row r="142" spans="1:19">
      <c r="A142" s="38" t="s">
        <v>26</v>
      </c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</row>
    <row r="143" spans="1:19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</row>
    <row r="144" spans="1:19">
      <c r="A144" s="39"/>
      <c r="B144" s="35" t="s">
        <v>28</v>
      </c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</row>
    <row r="145" spans="1:19" ht="15.75">
      <c r="A145" s="40"/>
      <c r="B145" s="35" t="s">
        <v>27</v>
      </c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</row>
    <row r="146" spans="1:19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</row>
    <row r="147" spans="1:19">
      <c r="A147" s="41" t="s">
        <v>24</v>
      </c>
      <c r="B147" s="35"/>
      <c r="C147" s="42"/>
      <c r="D147" s="41" t="s">
        <v>25</v>
      </c>
      <c r="E147" s="41"/>
      <c r="F147" s="41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</row>
    <row r="152" spans="1:19" ht="27" thickBot="1">
      <c r="A152" s="86" t="s">
        <v>36</v>
      </c>
      <c r="B152" s="86"/>
      <c r="C152" s="86"/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6"/>
    </row>
    <row r="153" spans="1:19" ht="15.75" thickBot="1">
      <c r="A153" s="2" t="s">
        <v>0</v>
      </c>
      <c r="B153" s="3"/>
      <c r="C153" s="87" t="s">
        <v>37</v>
      </c>
      <c r="D153" s="88"/>
      <c r="E153" s="88"/>
      <c r="F153" s="88"/>
      <c r="G153" s="88"/>
      <c r="H153" s="88"/>
      <c r="I153" s="88"/>
      <c r="J153" s="88"/>
      <c r="K153" s="88"/>
      <c r="L153" s="88"/>
      <c r="M153" s="88"/>
      <c r="N153" s="88"/>
      <c r="O153" s="88"/>
      <c r="P153" s="88"/>
      <c r="Q153" s="88"/>
      <c r="R153" s="88"/>
      <c r="S153" s="89"/>
    </row>
    <row r="154" spans="1:19" ht="16.5" thickTop="1">
      <c r="A154" s="4" t="s">
        <v>1</v>
      </c>
      <c r="B154" s="5"/>
      <c r="C154" s="90" t="s">
        <v>46</v>
      </c>
      <c r="D154" s="91"/>
      <c r="E154" s="91"/>
      <c r="F154" s="91"/>
      <c r="G154" s="91"/>
      <c r="H154" s="91"/>
      <c r="I154" s="91"/>
      <c r="J154" s="91"/>
      <c r="K154" s="91"/>
      <c r="L154" s="91"/>
      <c r="M154" s="91"/>
      <c r="N154" s="91"/>
      <c r="O154" s="92"/>
      <c r="P154" s="93" t="s">
        <v>2</v>
      </c>
      <c r="Q154" s="94"/>
      <c r="R154" s="6"/>
      <c r="S154" s="45">
        <v>43156</v>
      </c>
    </row>
    <row r="155" spans="1:19" ht="15.75">
      <c r="A155" s="4" t="s">
        <v>3</v>
      </c>
      <c r="B155" s="8"/>
      <c r="C155" s="95" t="s">
        <v>62</v>
      </c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7"/>
      <c r="P155" s="98" t="s">
        <v>4</v>
      </c>
      <c r="Q155" s="99"/>
      <c r="R155" s="9" t="s">
        <v>29</v>
      </c>
      <c r="S155" s="7"/>
    </row>
    <row r="156" spans="1:19" ht="15.75" thickBot="1">
      <c r="A156" s="10" t="s">
        <v>5</v>
      </c>
      <c r="B156" s="11"/>
      <c r="C156" s="73" t="s">
        <v>38</v>
      </c>
      <c r="D156" s="74"/>
      <c r="E156" s="74"/>
      <c r="F156" s="74"/>
      <c r="G156" s="74"/>
      <c r="H156" s="74"/>
      <c r="I156" s="74"/>
      <c r="J156" s="74"/>
      <c r="K156" s="74"/>
      <c r="L156" s="74"/>
      <c r="M156" s="74"/>
      <c r="N156" s="74"/>
      <c r="O156" s="75"/>
      <c r="P156" s="12"/>
      <c r="Q156" s="13"/>
      <c r="R156" s="14"/>
      <c r="S156" s="15" t="s">
        <v>49</v>
      </c>
    </row>
    <row r="157" spans="1:19" ht="15.75">
      <c r="A157" s="16"/>
      <c r="B157" s="17" t="s">
        <v>6</v>
      </c>
      <c r="C157" s="17" t="s">
        <v>7</v>
      </c>
      <c r="D157" s="76" t="s">
        <v>8</v>
      </c>
      <c r="E157" s="77"/>
      <c r="F157" s="77"/>
      <c r="G157" s="77"/>
      <c r="H157" s="77"/>
      <c r="I157" s="77"/>
      <c r="J157" s="77"/>
      <c r="K157" s="77"/>
      <c r="L157" s="78"/>
      <c r="M157" s="79" t="s">
        <v>9</v>
      </c>
      <c r="N157" s="80"/>
      <c r="O157" s="79" t="s">
        <v>10</v>
      </c>
      <c r="P157" s="80"/>
      <c r="Q157" s="79" t="s">
        <v>11</v>
      </c>
      <c r="R157" s="80"/>
      <c r="S157" s="18" t="s">
        <v>12</v>
      </c>
    </row>
    <row r="158" spans="1:19" ht="16.5" thickBot="1">
      <c r="A158" s="19"/>
      <c r="B158" s="20"/>
      <c r="C158" s="21"/>
      <c r="D158" s="81">
        <v>1</v>
      </c>
      <c r="E158" s="82"/>
      <c r="F158" s="83"/>
      <c r="G158" s="81">
        <v>2</v>
      </c>
      <c r="H158" s="82"/>
      <c r="I158" s="83"/>
      <c r="J158" s="48">
        <v>3</v>
      </c>
      <c r="K158" s="49"/>
      <c r="L158" s="71"/>
      <c r="M158" s="22"/>
      <c r="N158" s="23"/>
      <c r="O158" s="22"/>
      <c r="P158" s="23"/>
      <c r="Q158" s="22"/>
      <c r="R158" s="23"/>
      <c r="S158" s="24"/>
    </row>
    <row r="159" spans="1:19" ht="25.5" thickTop="1" thickBot="1">
      <c r="A159" s="25" t="s">
        <v>13</v>
      </c>
      <c r="B159" s="51" t="s">
        <v>42</v>
      </c>
      <c r="C159" s="51" t="s">
        <v>64</v>
      </c>
      <c r="D159" s="53">
        <v>11</v>
      </c>
      <c r="E159" s="54" t="s">
        <v>14</v>
      </c>
      <c r="F159" s="55">
        <v>7</v>
      </c>
      <c r="G159" s="53">
        <v>11</v>
      </c>
      <c r="H159" s="54" t="s">
        <v>14</v>
      </c>
      <c r="I159" s="55">
        <v>8</v>
      </c>
      <c r="J159" s="53"/>
      <c r="K159" s="54" t="s">
        <v>14</v>
      </c>
      <c r="L159" s="55"/>
      <c r="M159" s="56">
        <f t="shared" ref="M159:M166" si="30">D159+G159+J159</f>
        <v>22</v>
      </c>
      <c r="N159" s="57">
        <f>F159+I159+L159</f>
        <v>15</v>
      </c>
      <c r="O159" s="58">
        <f t="shared" ref="O159:O165" si="31">IF(D159&gt;F159,1,0)+IF(G159&gt;I159,1,0)+IF(J159&gt;L159,1,0)</f>
        <v>2</v>
      </c>
      <c r="P159" s="68">
        <f t="shared" ref="P159:P165" si="32">IF(D159&lt;F159,1,0)+IF(G159&lt;I159,1,0)+IF(J159&lt;L159,1,0)</f>
        <v>0</v>
      </c>
      <c r="Q159" s="55">
        <v>2</v>
      </c>
      <c r="R159" s="55">
        <v>0</v>
      </c>
      <c r="S159" s="26"/>
    </row>
    <row r="160" spans="1:19" ht="25.5" thickTop="1" thickBot="1">
      <c r="A160" s="25" t="s">
        <v>15</v>
      </c>
      <c r="B160" s="51" t="s">
        <v>41</v>
      </c>
      <c r="C160" s="51" t="s">
        <v>64</v>
      </c>
      <c r="D160" s="53">
        <v>11</v>
      </c>
      <c r="E160" s="54" t="s">
        <v>14</v>
      </c>
      <c r="F160" s="55">
        <v>9</v>
      </c>
      <c r="G160" s="53">
        <v>11</v>
      </c>
      <c r="H160" s="53" t="s">
        <v>14</v>
      </c>
      <c r="I160" s="55">
        <v>7</v>
      </c>
      <c r="J160" s="53"/>
      <c r="K160" s="53" t="s">
        <v>14</v>
      </c>
      <c r="L160" s="55"/>
      <c r="M160" s="56">
        <f t="shared" si="30"/>
        <v>22</v>
      </c>
      <c r="N160" s="57">
        <f t="shared" ref="N160:N166" si="33">F160+I160+L160</f>
        <v>16</v>
      </c>
      <c r="O160" s="58">
        <f t="shared" si="31"/>
        <v>2</v>
      </c>
      <c r="P160" s="69">
        <f t="shared" si="32"/>
        <v>0</v>
      </c>
      <c r="Q160" s="55">
        <v>2</v>
      </c>
      <c r="R160" s="55">
        <v>0</v>
      </c>
      <c r="S160" s="26"/>
    </row>
    <row r="161" spans="1:19" ht="25.5" thickTop="1" thickBot="1">
      <c r="A161" s="25" t="s">
        <v>16</v>
      </c>
      <c r="B161" s="51" t="s">
        <v>51</v>
      </c>
      <c r="C161" s="51" t="s">
        <v>66</v>
      </c>
      <c r="D161" s="53">
        <v>11</v>
      </c>
      <c r="E161" s="54" t="s">
        <v>14</v>
      </c>
      <c r="F161" s="55">
        <v>5</v>
      </c>
      <c r="G161" s="53">
        <v>11</v>
      </c>
      <c r="H161" s="53" t="s">
        <v>14</v>
      </c>
      <c r="I161" s="55">
        <v>1</v>
      </c>
      <c r="J161" s="53"/>
      <c r="K161" s="53" t="s">
        <v>14</v>
      </c>
      <c r="L161" s="55"/>
      <c r="M161" s="56">
        <f t="shared" si="30"/>
        <v>22</v>
      </c>
      <c r="N161" s="57">
        <f t="shared" si="33"/>
        <v>6</v>
      </c>
      <c r="O161" s="58">
        <f t="shared" si="31"/>
        <v>2</v>
      </c>
      <c r="P161" s="69">
        <f t="shared" si="32"/>
        <v>0</v>
      </c>
      <c r="Q161" s="55">
        <v>2</v>
      </c>
      <c r="R161" s="55">
        <v>0</v>
      </c>
      <c r="S161" s="26"/>
    </row>
    <row r="162" spans="1:19" ht="25.5" thickTop="1" thickBot="1">
      <c r="A162" s="25" t="s">
        <v>17</v>
      </c>
      <c r="B162" s="51" t="s">
        <v>43</v>
      </c>
      <c r="C162" s="51" t="s">
        <v>67</v>
      </c>
      <c r="D162" s="53">
        <v>11</v>
      </c>
      <c r="E162" s="54" t="s">
        <v>14</v>
      </c>
      <c r="F162" s="55">
        <v>3</v>
      </c>
      <c r="G162" s="53">
        <v>11</v>
      </c>
      <c r="H162" s="53" t="s">
        <v>14</v>
      </c>
      <c r="I162" s="55">
        <v>3</v>
      </c>
      <c r="J162" s="53"/>
      <c r="K162" s="53" t="s">
        <v>14</v>
      </c>
      <c r="L162" s="55"/>
      <c r="M162" s="56">
        <f t="shared" si="30"/>
        <v>22</v>
      </c>
      <c r="N162" s="57">
        <f t="shared" si="33"/>
        <v>6</v>
      </c>
      <c r="O162" s="58">
        <f t="shared" si="31"/>
        <v>2</v>
      </c>
      <c r="P162" s="69">
        <f t="shared" si="32"/>
        <v>0</v>
      </c>
      <c r="Q162" s="55">
        <v>2</v>
      </c>
      <c r="R162" s="55">
        <v>0</v>
      </c>
      <c r="S162" s="26"/>
    </row>
    <row r="163" spans="1:19" ht="25.5" thickTop="1" thickBot="1">
      <c r="A163" s="25" t="s">
        <v>18</v>
      </c>
      <c r="B163" s="59" t="s">
        <v>52</v>
      </c>
      <c r="C163" s="59"/>
      <c r="D163" s="53">
        <v>11</v>
      </c>
      <c r="E163" s="54" t="s">
        <v>14</v>
      </c>
      <c r="F163" s="55">
        <v>0</v>
      </c>
      <c r="G163" s="53">
        <v>11</v>
      </c>
      <c r="H163" s="53" t="s">
        <v>14</v>
      </c>
      <c r="I163" s="55">
        <v>0</v>
      </c>
      <c r="J163" s="53"/>
      <c r="K163" s="53" t="s">
        <v>14</v>
      </c>
      <c r="L163" s="55"/>
      <c r="M163" s="56">
        <f t="shared" si="30"/>
        <v>22</v>
      </c>
      <c r="N163" s="57">
        <f t="shared" si="33"/>
        <v>0</v>
      </c>
      <c r="O163" s="58">
        <f t="shared" si="31"/>
        <v>2</v>
      </c>
      <c r="P163" s="69">
        <f t="shared" si="32"/>
        <v>0</v>
      </c>
      <c r="Q163" s="55">
        <v>2</v>
      </c>
      <c r="R163" s="55">
        <v>0</v>
      </c>
      <c r="S163" s="26"/>
    </row>
    <row r="164" spans="1:19" ht="25.5" thickTop="1" thickBot="1">
      <c r="A164" s="25" t="s">
        <v>19</v>
      </c>
      <c r="B164" s="59" t="s">
        <v>53</v>
      </c>
      <c r="C164" s="59" t="s">
        <v>69</v>
      </c>
      <c r="D164" s="53">
        <v>11</v>
      </c>
      <c r="E164" s="54" t="s">
        <v>14</v>
      </c>
      <c r="F164" s="55">
        <v>2</v>
      </c>
      <c r="G164" s="53">
        <v>11</v>
      </c>
      <c r="H164" s="53" t="s">
        <v>14</v>
      </c>
      <c r="I164" s="55">
        <v>1</v>
      </c>
      <c r="J164" s="53"/>
      <c r="K164" s="53" t="s">
        <v>14</v>
      </c>
      <c r="L164" s="55"/>
      <c r="M164" s="56">
        <f t="shared" si="30"/>
        <v>22</v>
      </c>
      <c r="N164" s="57">
        <f t="shared" si="33"/>
        <v>3</v>
      </c>
      <c r="O164" s="58">
        <f t="shared" si="31"/>
        <v>2</v>
      </c>
      <c r="P164" s="69">
        <f t="shared" si="32"/>
        <v>0</v>
      </c>
      <c r="Q164" s="55">
        <v>2</v>
      </c>
      <c r="R164" s="55">
        <v>0</v>
      </c>
      <c r="S164" s="26"/>
    </row>
    <row r="165" spans="1:19" ht="25.5" thickTop="1" thickBot="1">
      <c r="A165" s="44" t="s">
        <v>20</v>
      </c>
      <c r="B165" s="60" t="s">
        <v>111</v>
      </c>
      <c r="C165" s="60" t="s">
        <v>120</v>
      </c>
      <c r="D165" s="53">
        <v>11</v>
      </c>
      <c r="E165" s="54" t="s">
        <v>14</v>
      </c>
      <c r="F165" s="55">
        <v>2</v>
      </c>
      <c r="G165" s="61">
        <v>11</v>
      </c>
      <c r="H165" s="62" t="s">
        <v>14</v>
      </c>
      <c r="I165" s="63">
        <v>2</v>
      </c>
      <c r="J165" s="61"/>
      <c r="K165" s="62"/>
      <c r="L165" s="63"/>
      <c r="M165" s="56">
        <f t="shared" si="30"/>
        <v>22</v>
      </c>
      <c r="N165" s="57">
        <f t="shared" si="33"/>
        <v>4</v>
      </c>
      <c r="O165" s="58">
        <f t="shared" si="31"/>
        <v>2</v>
      </c>
      <c r="P165" s="69">
        <f t="shared" si="32"/>
        <v>0</v>
      </c>
      <c r="Q165" s="55">
        <v>2</v>
      </c>
      <c r="R165" s="55">
        <v>0</v>
      </c>
      <c r="S165" s="43"/>
    </row>
    <row r="166" spans="1:19" ht="25.5" thickTop="1" thickBot="1">
      <c r="A166" s="27" t="s">
        <v>20</v>
      </c>
      <c r="B166" s="64" t="s">
        <v>112</v>
      </c>
      <c r="C166" s="64" t="s">
        <v>121</v>
      </c>
      <c r="D166" s="53">
        <v>11</v>
      </c>
      <c r="E166" s="54" t="s">
        <v>14</v>
      </c>
      <c r="F166" s="55">
        <v>4</v>
      </c>
      <c r="G166" s="65">
        <v>11</v>
      </c>
      <c r="H166" s="66" t="s">
        <v>14</v>
      </c>
      <c r="I166" s="67">
        <v>4</v>
      </c>
      <c r="J166" s="65"/>
      <c r="K166" s="66" t="s">
        <v>14</v>
      </c>
      <c r="L166" s="67"/>
      <c r="M166" s="56">
        <f t="shared" si="30"/>
        <v>22</v>
      </c>
      <c r="N166" s="57">
        <f t="shared" si="33"/>
        <v>8</v>
      </c>
      <c r="O166" s="58">
        <f>IF(D166&gt;F166,1,0)+IF(G166&gt;I166,1,0)+IF(J166&gt;L166,1,0)</f>
        <v>2</v>
      </c>
      <c r="P166" s="70">
        <f>IF(D166&lt;F166,1,0)+IF(G166&lt;I166,1,0)+IF(J166&lt;L166,1,0)</f>
        <v>0</v>
      </c>
      <c r="Q166" s="55">
        <v>2</v>
      </c>
      <c r="R166" s="55">
        <v>0</v>
      </c>
      <c r="S166" s="28"/>
    </row>
    <row r="167" spans="1:19" ht="27" thickBot="1">
      <c r="A167" s="29" t="s">
        <v>21</v>
      </c>
      <c r="B167" s="84" t="s">
        <v>46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5"/>
      <c r="M167" s="30">
        <f t="shared" ref="M167:R167" si="34">SUM(M159:M166)</f>
        <v>176</v>
      </c>
      <c r="N167" s="31">
        <f t="shared" si="34"/>
        <v>58</v>
      </c>
      <c r="O167" s="30">
        <f t="shared" si="34"/>
        <v>16</v>
      </c>
      <c r="P167" s="32">
        <f t="shared" si="34"/>
        <v>0</v>
      </c>
      <c r="Q167" s="30">
        <f t="shared" si="34"/>
        <v>16</v>
      </c>
      <c r="R167" s="31">
        <f t="shared" si="34"/>
        <v>0</v>
      </c>
      <c r="S167" s="33"/>
    </row>
    <row r="168" spans="1:19">
      <c r="A168" s="34" t="s">
        <v>22</v>
      </c>
      <c r="B168" s="35"/>
      <c r="C168" s="35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7" t="s">
        <v>23</v>
      </c>
    </row>
    <row r="169" spans="1:19">
      <c r="A169" s="38" t="s">
        <v>26</v>
      </c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</row>
    <row r="170" spans="1:19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</row>
    <row r="171" spans="1:19">
      <c r="A171" s="39"/>
      <c r="B171" s="35" t="s">
        <v>28</v>
      </c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</row>
    <row r="172" spans="1:19" ht="15.75">
      <c r="A172" s="40"/>
      <c r="B172" s="35" t="s">
        <v>27</v>
      </c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</row>
    <row r="173" spans="1:19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</row>
    <row r="174" spans="1:19">
      <c r="A174" s="41" t="s">
        <v>24</v>
      </c>
      <c r="B174" s="35"/>
      <c r="C174" s="42"/>
      <c r="D174" s="41" t="s">
        <v>25</v>
      </c>
      <c r="E174" s="41"/>
      <c r="F174" s="41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</row>
    <row r="176" spans="1:19" ht="27" thickBot="1">
      <c r="A176" s="86" t="s">
        <v>36</v>
      </c>
      <c r="B176" s="86"/>
      <c r="C176" s="86"/>
      <c r="D176" s="86"/>
      <c r="E176" s="86"/>
      <c r="F176" s="86"/>
      <c r="G176" s="86"/>
      <c r="H176" s="86"/>
      <c r="I176" s="86"/>
      <c r="J176" s="86"/>
      <c r="K176" s="86"/>
      <c r="L176" s="86"/>
      <c r="M176" s="86"/>
      <c r="N176" s="86"/>
      <c r="O176" s="86"/>
      <c r="P176" s="86"/>
      <c r="Q176" s="86"/>
      <c r="R176" s="86"/>
      <c r="S176" s="86"/>
    </row>
    <row r="177" spans="1:19" ht="15.75" thickBot="1">
      <c r="A177" s="2" t="s">
        <v>0</v>
      </c>
      <c r="B177" s="3"/>
      <c r="C177" s="87" t="s">
        <v>37</v>
      </c>
      <c r="D177" s="88"/>
      <c r="E177" s="88"/>
      <c r="F177" s="88"/>
      <c r="G177" s="88"/>
      <c r="H177" s="88"/>
      <c r="I177" s="88"/>
      <c r="J177" s="88"/>
      <c r="K177" s="88"/>
      <c r="L177" s="88"/>
      <c r="M177" s="88"/>
      <c r="N177" s="88"/>
      <c r="O177" s="88"/>
      <c r="P177" s="88"/>
      <c r="Q177" s="88"/>
      <c r="R177" s="88"/>
      <c r="S177" s="89"/>
    </row>
    <row r="178" spans="1:19" ht="16.5" thickTop="1">
      <c r="A178" s="4" t="s">
        <v>1</v>
      </c>
      <c r="B178" s="5"/>
      <c r="C178" s="90" t="s">
        <v>40</v>
      </c>
      <c r="D178" s="91"/>
      <c r="E178" s="91"/>
      <c r="F178" s="91"/>
      <c r="G178" s="91"/>
      <c r="H178" s="91"/>
      <c r="I178" s="91"/>
      <c r="J178" s="91"/>
      <c r="K178" s="91"/>
      <c r="L178" s="91"/>
      <c r="M178" s="91"/>
      <c r="N178" s="91"/>
      <c r="O178" s="92"/>
      <c r="P178" s="93" t="s">
        <v>2</v>
      </c>
      <c r="Q178" s="94"/>
      <c r="R178" s="6"/>
      <c r="S178" s="45">
        <v>43156</v>
      </c>
    </row>
    <row r="179" spans="1:19" ht="15.75">
      <c r="A179" s="4" t="s">
        <v>3</v>
      </c>
      <c r="B179" s="8"/>
      <c r="C179" s="95" t="s">
        <v>63</v>
      </c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7"/>
      <c r="P179" s="98" t="s">
        <v>4</v>
      </c>
      <c r="Q179" s="99"/>
      <c r="R179" s="9" t="s">
        <v>29</v>
      </c>
      <c r="S179" s="7"/>
    </row>
    <row r="180" spans="1:19" ht="15.75" thickBot="1">
      <c r="A180" s="10" t="s">
        <v>5</v>
      </c>
      <c r="B180" s="11"/>
      <c r="C180" s="73" t="s">
        <v>38</v>
      </c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5"/>
      <c r="P180" s="12"/>
      <c r="Q180" s="13"/>
      <c r="R180" s="14"/>
      <c r="S180" s="15" t="s">
        <v>49</v>
      </c>
    </row>
    <row r="181" spans="1:19" ht="15.75">
      <c r="A181" s="16"/>
      <c r="B181" s="17" t="s">
        <v>6</v>
      </c>
      <c r="C181" s="17" t="s">
        <v>7</v>
      </c>
      <c r="D181" s="76" t="s">
        <v>8</v>
      </c>
      <c r="E181" s="77"/>
      <c r="F181" s="77"/>
      <c r="G181" s="77"/>
      <c r="H181" s="77"/>
      <c r="I181" s="77"/>
      <c r="J181" s="77"/>
      <c r="K181" s="77"/>
      <c r="L181" s="78"/>
      <c r="M181" s="79" t="s">
        <v>9</v>
      </c>
      <c r="N181" s="80"/>
      <c r="O181" s="79" t="s">
        <v>10</v>
      </c>
      <c r="P181" s="80"/>
      <c r="Q181" s="79" t="s">
        <v>11</v>
      </c>
      <c r="R181" s="80"/>
      <c r="S181" s="18" t="s">
        <v>12</v>
      </c>
    </row>
    <row r="182" spans="1:19" ht="16.5" thickBot="1">
      <c r="A182" s="19"/>
      <c r="B182" s="20"/>
      <c r="C182" s="21"/>
      <c r="D182" s="81">
        <v>1</v>
      </c>
      <c r="E182" s="82"/>
      <c r="F182" s="83"/>
      <c r="G182" s="81">
        <v>2</v>
      </c>
      <c r="H182" s="82"/>
      <c r="I182" s="83"/>
      <c r="J182" s="48">
        <v>3</v>
      </c>
      <c r="K182" s="49"/>
      <c r="L182" s="71"/>
      <c r="M182" s="22"/>
      <c r="N182" s="23"/>
      <c r="O182" s="22"/>
      <c r="P182" s="23"/>
      <c r="Q182" s="22"/>
      <c r="R182" s="23"/>
      <c r="S182" s="24"/>
    </row>
    <row r="183" spans="1:19" ht="25.5" thickTop="1" thickBot="1">
      <c r="A183" s="25" t="s">
        <v>13</v>
      </c>
      <c r="B183" s="52" t="s">
        <v>59</v>
      </c>
      <c r="C183" s="52" t="s">
        <v>70</v>
      </c>
      <c r="D183" s="53">
        <v>11</v>
      </c>
      <c r="E183" s="54" t="s">
        <v>14</v>
      </c>
      <c r="F183" s="55">
        <v>0</v>
      </c>
      <c r="G183" s="53">
        <v>11</v>
      </c>
      <c r="H183" s="54" t="s">
        <v>14</v>
      </c>
      <c r="I183" s="55">
        <v>2</v>
      </c>
      <c r="J183" s="53"/>
      <c r="K183" s="54" t="s">
        <v>14</v>
      </c>
      <c r="L183" s="55"/>
      <c r="M183" s="56">
        <f t="shared" ref="M183:M190" si="35">D183+G183+J183</f>
        <v>22</v>
      </c>
      <c r="N183" s="57">
        <f>F183+I183+L183</f>
        <v>2</v>
      </c>
      <c r="O183" s="58">
        <f t="shared" ref="O183:O189" si="36">IF(D183&gt;F183,1,0)+IF(G183&gt;I183,1,0)+IF(J183&gt;L183,1,0)</f>
        <v>2</v>
      </c>
      <c r="P183" s="68">
        <f t="shared" ref="P183:P189" si="37">IF(D183&lt;F183,1,0)+IF(G183&lt;I183,1,0)+IF(J183&lt;L183,1,0)</f>
        <v>0</v>
      </c>
      <c r="Q183" s="55">
        <v>2</v>
      </c>
      <c r="R183" s="55">
        <v>0</v>
      </c>
      <c r="S183" s="26"/>
    </row>
    <row r="184" spans="1:19" ht="25.5" thickTop="1" thickBot="1">
      <c r="A184" s="25" t="s">
        <v>15</v>
      </c>
      <c r="B184" s="52" t="s">
        <v>48</v>
      </c>
      <c r="C184" s="52" t="s">
        <v>109</v>
      </c>
      <c r="D184" s="53">
        <v>11</v>
      </c>
      <c r="E184" s="54" t="s">
        <v>14</v>
      </c>
      <c r="F184" s="55">
        <v>3</v>
      </c>
      <c r="G184" s="53">
        <v>11</v>
      </c>
      <c r="H184" s="53" t="s">
        <v>14</v>
      </c>
      <c r="I184" s="55">
        <v>1</v>
      </c>
      <c r="J184" s="53"/>
      <c r="K184" s="53" t="s">
        <v>14</v>
      </c>
      <c r="L184" s="55"/>
      <c r="M184" s="56">
        <f t="shared" si="35"/>
        <v>22</v>
      </c>
      <c r="N184" s="57">
        <f t="shared" ref="N184:N190" si="38">F184+I184+L184</f>
        <v>4</v>
      </c>
      <c r="O184" s="58">
        <f t="shared" si="36"/>
        <v>2</v>
      </c>
      <c r="P184" s="69">
        <f t="shared" si="37"/>
        <v>0</v>
      </c>
      <c r="Q184" s="55">
        <v>2</v>
      </c>
      <c r="R184" s="55">
        <v>0</v>
      </c>
      <c r="S184" s="26"/>
    </row>
    <row r="185" spans="1:19" ht="25.5" thickTop="1" thickBot="1">
      <c r="A185" s="25" t="s">
        <v>16</v>
      </c>
      <c r="B185" s="52" t="s">
        <v>45</v>
      </c>
      <c r="C185" s="52" t="s">
        <v>72</v>
      </c>
      <c r="D185" s="53">
        <v>11</v>
      </c>
      <c r="E185" s="54" t="s">
        <v>14</v>
      </c>
      <c r="F185" s="55">
        <v>1</v>
      </c>
      <c r="G185" s="53">
        <v>11</v>
      </c>
      <c r="H185" s="53" t="s">
        <v>14</v>
      </c>
      <c r="I185" s="55">
        <v>5</v>
      </c>
      <c r="J185" s="53"/>
      <c r="K185" s="53" t="s">
        <v>14</v>
      </c>
      <c r="L185" s="55"/>
      <c r="M185" s="56">
        <f t="shared" si="35"/>
        <v>22</v>
      </c>
      <c r="N185" s="57">
        <f t="shared" si="38"/>
        <v>6</v>
      </c>
      <c r="O185" s="58">
        <f t="shared" si="36"/>
        <v>2</v>
      </c>
      <c r="P185" s="69">
        <f t="shared" si="37"/>
        <v>0</v>
      </c>
      <c r="Q185" s="55">
        <v>2</v>
      </c>
      <c r="R185" s="55">
        <v>0</v>
      </c>
      <c r="S185" s="26"/>
    </row>
    <row r="186" spans="1:19" ht="25.5" thickTop="1" thickBot="1">
      <c r="A186" s="25" t="s">
        <v>17</v>
      </c>
      <c r="B186" s="52" t="s">
        <v>44</v>
      </c>
      <c r="C186" s="52" t="s">
        <v>73</v>
      </c>
      <c r="D186" s="53">
        <v>11</v>
      </c>
      <c r="E186" s="54" t="s">
        <v>14</v>
      </c>
      <c r="F186" s="55">
        <v>1</v>
      </c>
      <c r="G186" s="53">
        <v>11</v>
      </c>
      <c r="H186" s="53" t="s">
        <v>14</v>
      </c>
      <c r="I186" s="55">
        <v>1</v>
      </c>
      <c r="J186" s="53"/>
      <c r="K186" s="53" t="s">
        <v>14</v>
      </c>
      <c r="L186" s="55"/>
      <c r="M186" s="56">
        <f t="shared" si="35"/>
        <v>22</v>
      </c>
      <c r="N186" s="57">
        <f t="shared" si="38"/>
        <v>2</v>
      </c>
      <c r="O186" s="58">
        <f t="shared" si="36"/>
        <v>2</v>
      </c>
      <c r="P186" s="69">
        <f t="shared" si="37"/>
        <v>0</v>
      </c>
      <c r="Q186" s="55">
        <v>2</v>
      </c>
      <c r="R186" s="55">
        <v>0</v>
      </c>
      <c r="S186" s="26"/>
    </row>
    <row r="187" spans="1:19" ht="25.5" thickTop="1" thickBot="1">
      <c r="A187" s="25" t="s">
        <v>18</v>
      </c>
      <c r="B187" s="59" t="s">
        <v>60</v>
      </c>
      <c r="C187" s="59" t="s">
        <v>110</v>
      </c>
      <c r="D187" s="53">
        <v>11</v>
      </c>
      <c r="E187" s="54" t="s">
        <v>14</v>
      </c>
      <c r="F187" s="55">
        <v>1</v>
      </c>
      <c r="G187" s="53">
        <v>11</v>
      </c>
      <c r="H187" s="53" t="s">
        <v>14</v>
      </c>
      <c r="I187" s="55">
        <v>7</v>
      </c>
      <c r="J187" s="53"/>
      <c r="K187" s="53" t="s">
        <v>14</v>
      </c>
      <c r="L187" s="55"/>
      <c r="M187" s="56">
        <f t="shared" si="35"/>
        <v>22</v>
      </c>
      <c r="N187" s="57">
        <f t="shared" si="38"/>
        <v>8</v>
      </c>
      <c r="O187" s="58">
        <f t="shared" si="36"/>
        <v>2</v>
      </c>
      <c r="P187" s="69">
        <f t="shared" si="37"/>
        <v>0</v>
      </c>
      <c r="Q187" s="55">
        <v>2</v>
      </c>
      <c r="R187" s="55">
        <v>0</v>
      </c>
      <c r="S187" s="26"/>
    </row>
    <row r="188" spans="1:19" ht="25.5" thickTop="1" thickBot="1">
      <c r="A188" s="25" t="s">
        <v>19</v>
      </c>
      <c r="B188" s="59" t="s">
        <v>61</v>
      </c>
      <c r="C188" s="59" t="s">
        <v>75</v>
      </c>
      <c r="D188" s="53">
        <v>11</v>
      </c>
      <c r="E188" s="54" t="s">
        <v>14</v>
      </c>
      <c r="F188" s="55">
        <v>2</v>
      </c>
      <c r="G188" s="53">
        <v>11</v>
      </c>
      <c r="H188" s="53" t="s">
        <v>14</v>
      </c>
      <c r="I188" s="55">
        <v>4</v>
      </c>
      <c r="J188" s="53"/>
      <c r="K188" s="53" t="s">
        <v>14</v>
      </c>
      <c r="L188" s="55"/>
      <c r="M188" s="56">
        <f t="shared" si="35"/>
        <v>22</v>
      </c>
      <c r="N188" s="57">
        <f t="shared" si="38"/>
        <v>6</v>
      </c>
      <c r="O188" s="58">
        <f t="shared" si="36"/>
        <v>2</v>
      </c>
      <c r="P188" s="69">
        <f t="shared" si="37"/>
        <v>0</v>
      </c>
      <c r="Q188" s="55">
        <v>2</v>
      </c>
      <c r="R188" s="55">
        <v>0</v>
      </c>
      <c r="S188" s="26"/>
    </row>
    <row r="189" spans="1:19" ht="25.5" thickTop="1" thickBot="1">
      <c r="A189" s="44" t="s">
        <v>20</v>
      </c>
      <c r="B189" s="60" t="s">
        <v>114</v>
      </c>
      <c r="C189" s="60" t="s">
        <v>123</v>
      </c>
      <c r="D189" s="53">
        <v>11</v>
      </c>
      <c r="E189" s="54" t="s">
        <v>14</v>
      </c>
      <c r="F189" s="55">
        <v>1</v>
      </c>
      <c r="G189" s="61">
        <v>11</v>
      </c>
      <c r="H189" s="62" t="s">
        <v>14</v>
      </c>
      <c r="I189" s="63">
        <v>2</v>
      </c>
      <c r="J189" s="61"/>
      <c r="K189" s="62"/>
      <c r="L189" s="63"/>
      <c r="M189" s="56">
        <f t="shared" si="35"/>
        <v>22</v>
      </c>
      <c r="N189" s="57">
        <f t="shared" si="38"/>
        <v>3</v>
      </c>
      <c r="O189" s="58">
        <f t="shared" si="36"/>
        <v>2</v>
      </c>
      <c r="P189" s="69">
        <f t="shared" si="37"/>
        <v>0</v>
      </c>
      <c r="Q189" s="55">
        <v>2</v>
      </c>
      <c r="R189" s="55">
        <v>0</v>
      </c>
      <c r="S189" s="43"/>
    </row>
    <row r="190" spans="1:19" ht="25.5" thickTop="1" thickBot="1">
      <c r="A190" s="27" t="s">
        <v>20</v>
      </c>
      <c r="B190" s="64" t="s">
        <v>115</v>
      </c>
      <c r="C190" s="64" t="s">
        <v>124</v>
      </c>
      <c r="D190" s="53">
        <v>11</v>
      </c>
      <c r="E190" s="54" t="s">
        <v>14</v>
      </c>
      <c r="F190" s="55">
        <v>1</v>
      </c>
      <c r="G190" s="65">
        <v>11</v>
      </c>
      <c r="H190" s="66" t="s">
        <v>14</v>
      </c>
      <c r="I190" s="67">
        <v>2</v>
      </c>
      <c r="J190" s="65"/>
      <c r="K190" s="66" t="s">
        <v>14</v>
      </c>
      <c r="L190" s="67"/>
      <c r="M190" s="56">
        <f t="shared" si="35"/>
        <v>22</v>
      </c>
      <c r="N190" s="57">
        <f t="shared" si="38"/>
        <v>3</v>
      </c>
      <c r="O190" s="58">
        <f>IF(D190&gt;F190,1,0)+IF(G190&gt;I190,1,0)+IF(J190&gt;L190,1,0)</f>
        <v>2</v>
      </c>
      <c r="P190" s="70">
        <f>IF(D190&lt;F190,1,0)+IF(G190&lt;I190,1,0)+IF(J190&lt;L190,1,0)</f>
        <v>0</v>
      </c>
      <c r="Q190" s="55">
        <v>2</v>
      </c>
      <c r="R190" s="55">
        <v>0</v>
      </c>
      <c r="S190" s="28"/>
    </row>
    <row r="191" spans="1:19" ht="27" thickBot="1">
      <c r="A191" s="29" t="s">
        <v>21</v>
      </c>
      <c r="B191" s="84" t="s">
        <v>40</v>
      </c>
      <c r="C191" s="84"/>
      <c r="D191" s="84"/>
      <c r="E191" s="84"/>
      <c r="F191" s="84"/>
      <c r="G191" s="84"/>
      <c r="H191" s="84"/>
      <c r="I191" s="84"/>
      <c r="J191" s="84"/>
      <c r="K191" s="84"/>
      <c r="L191" s="85"/>
      <c r="M191" s="30">
        <f t="shared" ref="M191:R191" si="39">SUM(M183:M190)</f>
        <v>176</v>
      </c>
      <c r="N191" s="31">
        <f t="shared" si="39"/>
        <v>34</v>
      </c>
      <c r="O191" s="30">
        <f t="shared" si="39"/>
        <v>16</v>
      </c>
      <c r="P191" s="32">
        <f t="shared" si="39"/>
        <v>0</v>
      </c>
      <c r="Q191" s="30">
        <f t="shared" si="39"/>
        <v>16</v>
      </c>
      <c r="R191" s="31">
        <f t="shared" si="39"/>
        <v>0</v>
      </c>
      <c r="S191" s="33"/>
    </row>
    <row r="192" spans="1:19">
      <c r="A192" s="34" t="s">
        <v>22</v>
      </c>
      <c r="B192" s="35"/>
      <c r="C192" s="35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7" t="s">
        <v>23</v>
      </c>
    </row>
    <row r="193" spans="1:19">
      <c r="A193" s="38" t="s">
        <v>26</v>
      </c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</row>
    <row r="194" spans="1:19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</row>
    <row r="195" spans="1:19">
      <c r="A195" s="39"/>
      <c r="B195" s="35" t="s">
        <v>28</v>
      </c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</row>
    <row r="196" spans="1:19" ht="15.75">
      <c r="A196" s="40"/>
      <c r="B196" s="35" t="s">
        <v>27</v>
      </c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</row>
    <row r="197" spans="1:19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</row>
    <row r="198" spans="1:19">
      <c r="A198" s="41" t="s">
        <v>24</v>
      </c>
      <c r="B198" s="35"/>
      <c r="C198" s="42"/>
      <c r="D198" s="41" t="s">
        <v>25</v>
      </c>
      <c r="E198" s="41"/>
      <c r="F198" s="41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</row>
    <row r="201" spans="1:19" ht="27" thickBot="1">
      <c r="A201" s="86" t="s">
        <v>36</v>
      </c>
      <c r="B201" s="86"/>
      <c r="C201" s="86"/>
      <c r="D201" s="86"/>
      <c r="E201" s="86"/>
      <c r="F201" s="86"/>
      <c r="G201" s="86"/>
      <c r="H201" s="86"/>
      <c r="I201" s="86"/>
      <c r="J201" s="86"/>
      <c r="K201" s="86"/>
      <c r="L201" s="86"/>
      <c r="M201" s="86"/>
      <c r="N201" s="86"/>
      <c r="O201" s="86"/>
      <c r="P201" s="86"/>
      <c r="Q201" s="86"/>
      <c r="R201" s="86"/>
      <c r="S201" s="86"/>
    </row>
    <row r="202" spans="1:19" ht="15.75" thickBot="1">
      <c r="A202" s="2" t="s">
        <v>0</v>
      </c>
      <c r="B202" s="3"/>
      <c r="C202" s="87" t="s">
        <v>37</v>
      </c>
      <c r="D202" s="88"/>
      <c r="E202" s="88"/>
      <c r="F202" s="88"/>
      <c r="G202" s="88"/>
      <c r="H202" s="88"/>
      <c r="I202" s="88"/>
      <c r="J202" s="88"/>
      <c r="K202" s="88"/>
      <c r="L202" s="88"/>
      <c r="M202" s="88"/>
      <c r="N202" s="88"/>
      <c r="O202" s="88"/>
      <c r="P202" s="88"/>
      <c r="Q202" s="88"/>
      <c r="R202" s="88"/>
      <c r="S202" s="89"/>
    </row>
    <row r="203" spans="1:19" ht="16.5" thickTop="1">
      <c r="A203" s="4" t="s">
        <v>1</v>
      </c>
      <c r="B203" s="5"/>
      <c r="C203" s="90" t="s">
        <v>39</v>
      </c>
      <c r="D203" s="91"/>
      <c r="E203" s="91"/>
      <c r="F203" s="91"/>
      <c r="G203" s="91"/>
      <c r="H203" s="91"/>
      <c r="I203" s="91"/>
      <c r="J203" s="91"/>
      <c r="K203" s="91"/>
      <c r="L203" s="91"/>
      <c r="M203" s="91"/>
      <c r="N203" s="91"/>
      <c r="O203" s="92"/>
      <c r="P203" s="93" t="s">
        <v>2</v>
      </c>
      <c r="Q203" s="94"/>
      <c r="R203" s="6"/>
      <c r="S203" s="45">
        <v>43156</v>
      </c>
    </row>
    <row r="204" spans="1:19" ht="15.75">
      <c r="A204" s="4" t="s">
        <v>3</v>
      </c>
      <c r="B204" s="8"/>
      <c r="C204" s="95" t="s">
        <v>88</v>
      </c>
      <c r="D204" s="96"/>
      <c r="E204" s="96"/>
      <c r="F204" s="96"/>
      <c r="G204" s="96"/>
      <c r="H204" s="96"/>
      <c r="I204" s="96"/>
      <c r="J204" s="96"/>
      <c r="K204" s="96"/>
      <c r="L204" s="96"/>
      <c r="M204" s="96"/>
      <c r="N204" s="96"/>
      <c r="O204" s="97"/>
      <c r="P204" s="98" t="s">
        <v>4</v>
      </c>
      <c r="Q204" s="99"/>
      <c r="R204" s="9" t="s">
        <v>29</v>
      </c>
      <c r="S204" s="7"/>
    </row>
    <row r="205" spans="1:19" ht="15.75" thickBot="1">
      <c r="A205" s="10" t="s">
        <v>5</v>
      </c>
      <c r="B205" s="11"/>
      <c r="C205" s="73" t="s">
        <v>38</v>
      </c>
      <c r="D205" s="74"/>
      <c r="E205" s="74"/>
      <c r="F205" s="74"/>
      <c r="G205" s="74"/>
      <c r="H205" s="74"/>
      <c r="I205" s="74"/>
      <c r="J205" s="74"/>
      <c r="K205" s="74"/>
      <c r="L205" s="74"/>
      <c r="M205" s="74"/>
      <c r="N205" s="74"/>
      <c r="O205" s="75"/>
      <c r="P205" s="12"/>
      <c r="Q205" s="13"/>
      <c r="R205" s="14"/>
      <c r="S205" s="15" t="s">
        <v>49</v>
      </c>
    </row>
    <row r="206" spans="1:19" ht="15.75">
      <c r="A206" s="16"/>
      <c r="B206" s="17" t="s">
        <v>6</v>
      </c>
      <c r="C206" s="17" t="s">
        <v>7</v>
      </c>
      <c r="D206" s="76" t="s">
        <v>8</v>
      </c>
      <c r="E206" s="77"/>
      <c r="F206" s="77"/>
      <c r="G206" s="77"/>
      <c r="H206" s="77"/>
      <c r="I206" s="77"/>
      <c r="J206" s="77"/>
      <c r="K206" s="77"/>
      <c r="L206" s="78"/>
      <c r="M206" s="79" t="s">
        <v>9</v>
      </c>
      <c r="N206" s="80"/>
      <c r="O206" s="79" t="s">
        <v>10</v>
      </c>
      <c r="P206" s="80"/>
      <c r="Q206" s="79" t="s">
        <v>11</v>
      </c>
      <c r="R206" s="80"/>
      <c r="S206" s="18" t="s">
        <v>12</v>
      </c>
    </row>
    <row r="207" spans="1:19" ht="16.5" thickBot="1">
      <c r="A207" s="19"/>
      <c r="B207" s="20"/>
      <c r="C207" s="21"/>
      <c r="D207" s="81">
        <v>1</v>
      </c>
      <c r="E207" s="82"/>
      <c r="F207" s="83"/>
      <c r="G207" s="81">
        <v>2</v>
      </c>
      <c r="H207" s="82"/>
      <c r="I207" s="83"/>
      <c r="J207" s="48">
        <v>3</v>
      </c>
      <c r="K207" s="49"/>
      <c r="L207" s="71"/>
      <c r="M207" s="22"/>
      <c r="N207" s="23"/>
      <c r="O207" s="22"/>
      <c r="P207" s="23"/>
      <c r="Q207" s="22"/>
      <c r="R207" s="23"/>
      <c r="S207" s="24"/>
    </row>
    <row r="208" spans="1:19" ht="25.5" thickTop="1" thickBot="1">
      <c r="A208" s="25" t="s">
        <v>13</v>
      </c>
      <c r="B208" s="52" t="s">
        <v>54</v>
      </c>
      <c r="C208" s="52" t="s">
        <v>82</v>
      </c>
      <c r="D208" s="53">
        <v>7</v>
      </c>
      <c r="E208" s="54" t="s">
        <v>14</v>
      </c>
      <c r="F208" s="55">
        <v>11</v>
      </c>
      <c r="G208" s="53">
        <v>7</v>
      </c>
      <c r="H208" s="54" t="s">
        <v>14</v>
      </c>
      <c r="I208" s="55">
        <v>11</v>
      </c>
      <c r="J208" s="53"/>
      <c r="K208" s="54" t="s">
        <v>14</v>
      </c>
      <c r="L208" s="55"/>
      <c r="M208" s="56">
        <f t="shared" ref="M208:M215" si="40">D208+G208+J208</f>
        <v>14</v>
      </c>
      <c r="N208" s="57">
        <f>F208+I208+L208</f>
        <v>22</v>
      </c>
      <c r="O208" s="58">
        <f t="shared" ref="O208:O214" si="41">IF(D208&gt;F208,1,0)+IF(G208&gt;I208,1,0)+IF(J208&gt;L208,1,0)</f>
        <v>0</v>
      </c>
      <c r="P208" s="68">
        <f t="shared" ref="P208:P214" si="42">IF(D208&lt;F208,1,0)+IF(G208&lt;I208,1,0)+IF(J208&lt;L208,1,0)</f>
        <v>2</v>
      </c>
      <c r="Q208" s="55">
        <v>0</v>
      </c>
      <c r="R208" s="55">
        <v>2</v>
      </c>
      <c r="S208" s="26"/>
    </row>
    <row r="209" spans="1:19" ht="25.5" thickTop="1" thickBot="1">
      <c r="A209" s="25" t="s">
        <v>15</v>
      </c>
      <c r="B209" s="52" t="s">
        <v>55</v>
      </c>
      <c r="C209" s="52" t="s">
        <v>83</v>
      </c>
      <c r="D209" s="53">
        <v>8</v>
      </c>
      <c r="E209" s="54" t="s">
        <v>14</v>
      </c>
      <c r="F209" s="55">
        <v>11</v>
      </c>
      <c r="G209" s="53">
        <v>11</v>
      </c>
      <c r="H209" s="53" t="s">
        <v>14</v>
      </c>
      <c r="I209" s="55">
        <v>3</v>
      </c>
      <c r="J209" s="53"/>
      <c r="K209" s="53" t="s">
        <v>14</v>
      </c>
      <c r="L209" s="55"/>
      <c r="M209" s="56">
        <f t="shared" si="40"/>
        <v>19</v>
      </c>
      <c r="N209" s="57">
        <f t="shared" ref="N209:N215" si="43">F209+I209+L209</f>
        <v>14</v>
      </c>
      <c r="O209" s="58">
        <f t="shared" si="41"/>
        <v>1</v>
      </c>
      <c r="P209" s="69">
        <f t="shared" si="42"/>
        <v>1</v>
      </c>
      <c r="Q209" s="55">
        <v>1</v>
      </c>
      <c r="R209" s="55">
        <v>1</v>
      </c>
      <c r="S209" s="26"/>
    </row>
    <row r="210" spans="1:19" ht="25.5" thickTop="1" thickBot="1">
      <c r="A210" s="25" t="s">
        <v>16</v>
      </c>
      <c r="B210" s="52" t="s">
        <v>47</v>
      </c>
      <c r="C210" s="52" t="s">
        <v>84</v>
      </c>
      <c r="D210" s="53">
        <v>9</v>
      </c>
      <c r="E210" s="54" t="s">
        <v>14</v>
      </c>
      <c r="F210" s="55">
        <v>11</v>
      </c>
      <c r="G210" s="53">
        <v>11</v>
      </c>
      <c r="H210" s="53" t="s">
        <v>14</v>
      </c>
      <c r="I210" s="55">
        <v>7</v>
      </c>
      <c r="J210" s="53"/>
      <c r="K210" s="53" t="s">
        <v>14</v>
      </c>
      <c r="L210" s="55"/>
      <c r="M210" s="56">
        <f t="shared" si="40"/>
        <v>20</v>
      </c>
      <c r="N210" s="57">
        <f t="shared" si="43"/>
        <v>18</v>
      </c>
      <c r="O210" s="58">
        <f t="shared" si="41"/>
        <v>1</v>
      </c>
      <c r="P210" s="69">
        <f t="shared" si="42"/>
        <v>1</v>
      </c>
      <c r="Q210" s="55">
        <v>1</v>
      </c>
      <c r="R210" s="55">
        <v>1</v>
      </c>
      <c r="S210" s="26"/>
    </row>
    <row r="211" spans="1:19" ht="25.5" thickTop="1" thickBot="1">
      <c r="A211" s="25" t="s">
        <v>17</v>
      </c>
      <c r="B211" s="52" t="s">
        <v>56</v>
      </c>
      <c r="C211" s="52" t="s">
        <v>85</v>
      </c>
      <c r="D211" s="53">
        <v>2</v>
      </c>
      <c r="E211" s="54" t="s">
        <v>14</v>
      </c>
      <c r="F211" s="55">
        <v>11</v>
      </c>
      <c r="G211" s="53">
        <v>3</v>
      </c>
      <c r="H211" s="53" t="s">
        <v>14</v>
      </c>
      <c r="I211" s="55">
        <v>11</v>
      </c>
      <c r="J211" s="53"/>
      <c r="K211" s="53" t="s">
        <v>14</v>
      </c>
      <c r="L211" s="55"/>
      <c r="M211" s="56">
        <f t="shared" si="40"/>
        <v>5</v>
      </c>
      <c r="N211" s="57">
        <f t="shared" si="43"/>
        <v>22</v>
      </c>
      <c r="O211" s="58">
        <f t="shared" si="41"/>
        <v>0</v>
      </c>
      <c r="P211" s="69">
        <f t="shared" si="42"/>
        <v>2</v>
      </c>
      <c r="Q211" s="55">
        <v>0</v>
      </c>
      <c r="R211" s="55">
        <v>2</v>
      </c>
      <c r="S211" s="26"/>
    </row>
    <row r="212" spans="1:19" ht="25.5" thickTop="1" thickBot="1">
      <c r="A212" s="25" t="s">
        <v>18</v>
      </c>
      <c r="B212" s="59" t="s">
        <v>57</v>
      </c>
      <c r="C212" s="52" t="s">
        <v>86</v>
      </c>
      <c r="D212" s="53">
        <v>11</v>
      </c>
      <c r="E212" s="54" t="s">
        <v>14</v>
      </c>
      <c r="F212" s="55">
        <v>7</v>
      </c>
      <c r="G212" s="53">
        <v>11</v>
      </c>
      <c r="H212" s="53" t="s">
        <v>14</v>
      </c>
      <c r="I212" s="55">
        <v>6</v>
      </c>
      <c r="J212" s="53"/>
      <c r="K212" s="53" t="s">
        <v>14</v>
      </c>
      <c r="L212" s="55"/>
      <c r="M212" s="56">
        <f t="shared" si="40"/>
        <v>22</v>
      </c>
      <c r="N212" s="57">
        <f t="shared" si="43"/>
        <v>13</v>
      </c>
      <c r="O212" s="58">
        <f t="shared" si="41"/>
        <v>2</v>
      </c>
      <c r="P212" s="69">
        <f t="shared" si="42"/>
        <v>0</v>
      </c>
      <c r="Q212" s="55">
        <v>2</v>
      </c>
      <c r="R212" s="55">
        <v>0</v>
      </c>
      <c r="S212" s="26"/>
    </row>
    <row r="213" spans="1:19" ht="25.5" thickTop="1" thickBot="1">
      <c r="A213" s="25" t="s">
        <v>19</v>
      </c>
      <c r="B213" s="59" t="s">
        <v>58</v>
      </c>
      <c r="C213" s="59" t="s">
        <v>87</v>
      </c>
      <c r="D213" s="53">
        <v>1</v>
      </c>
      <c r="E213" s="54" t="s">
        <v>14</v>
      </c>
      <c r="F213" s="55">
        <v>11</v>
      </c>
      <c r="G213" s="53">
        <v>5</v>
      </c>
      <c r="H213" s="53" t="s">
        <v>14</v>
      </c>
      <c r="I213" s="55">
        <v>11</v>
      </c>
      <c r="J213" s="53"/>
      <c r="K213" s="53" t="s">
        <v>14</v>
      </c>
      <c r="L213" s="55"/>
      <c r="M213" s="56">
        <f t="shared" si="40"/>
        <v>6</v>
      </c>
      <c r="N213" s="57">
        <f t="shared" si="43"/>
        <v>22</v>
      </c>
      <c r="O213" s="58">
        <f t="shared" si="41"/>
        <v>0</v>
      </c>
      <c r="P213" s="69">
        <f t="shared" si="42"/>
        <v>2</v>
      </c>
      <c r="Q213" s="55">
        <v>0</v>
      </c>
      <c r="R213" s="55">
        <v>2</v>
      </c>
      <c r="S213" s="26"/>
    </row>
    <row r="214" spans="1:19" ht="25.5" thickTop="1" thickBot="1">
      <c r="A214" s="44" t="s">
        <v>20</v>
      </c>
      <c r="B214" s="60" t="s">
        <v>118</v>
      </c>
      <c r="C214" s="60" t="s">
        <v>116</v>
      </c>
      <c r="D214" s="53">
        <v>11</v>
      </c>
      <c r="E214" s="54" t="s">
        <v>14</v>
      </c>
      <c r="F214" s="55">
        <v>3</v>
      </c>
      <c r="G214" s="61">
        <v>11</v>
      </c>
      <c r="H214" s="62" t="s">
        <v>14</v>
      </c>
      <c r="I214" s="63">
        <v>9</v>
      </c>
      <c r="J214" s="61"/>
      <c r="K214" s="62"/>
      <c r="L214" s="63"/>
      <c r="M214" s="56">
        <f t="shared" si="40"/>
        <v>22</v>
      </c>
      <c r="N214" s="57">
        <f t="shared" si="43"/>
        <v>12</v>
      </c>
      <c r="O214" s="58">
        <f t="shared" si="41"/>
        <v>2</v>
      </c>
      <c r="P214" s="69">
        <f t="shared" si="42"/>
        <v>0</v>
      </c>
      <c r="Q214" s="55">
        <v>2</v>
      </c>
      <c r="R214" s="55">
        <v>0</v>
      </c>
      <c r="S214" s="43"/>
    </row>
    <row r="215" spans="1:19" ht="25.5" thickTop="1" thickBot="1">
      <c r="A215" s="27" t="s">
        <v>20</v>
      </c>
      <c r="B215" s="64" t="s">
        <v>119</v>
      </c>
      <c r="C215" s="64" t="s">
        <v>117</v>
      </c>
      <c r="D215" s="53">
        <v>4</v>
      </c>
      <c r="E215" s="54" t="s">
        <v>14</v>
      </c>
      <c r="F215" s="55">
        <v>11</v>
      </c>
      <c r="G215" s="65">
        <v>5</v>
      </c>
      <c r="H215" s="66" t="s">
        <v>14</v>
      </c>
      <c r="I215" s="67">
        <v>11</v>
      </c>
      <c r="J215" s="65"/>
      <c r="K215" s="66" t="s">
        <v>14</v>
      </c>
      <c r="L215" s="67"/>
      <c r="M215" s="56">
        <f t="shared" si="40"/>
        <v>9</v>
      </c>
      <c r="N215" s="57">
        <f t="shared" si="43"/>
        <v>22</v>
      </c>
      <c r="O215" s="58">
        <f>IF(D215&gt;F215,1,0)+IF(G215&gt;I215,1,0)+IF(J215&gt;L215,1,0)</f>
        <v>0</v>
      </c>
      <c r="P215" s="70">
        <f>IF(D215&lt;F215,1,0)+IF(G215&lt;I215,1,0)+IF(J215&lt;L215,1,0)</f>
        <v>2</v>
      </c>
      <c r="Q215" s="55">
        <v>0</v>
      </c>
      <c r="R215" s="55">
        <v>2</v>
      </c>
      <c r="S215" s="28"/>
    </row>
    <row r="216" spans="1:19" ht="27" thickBot="1">
      <c r="A216" s="29" t="s">
        <v>21</v>
      </c>
      <c r="B216" s="84" t="s">
        <v>88</v>
      </c>
      <c r="C216" s="84"/>
      <c r="D216" s="84"/>
      <c r="E216" s="84"/>
      <c r="F216" s="84"/>
      <c r="G216" s="84"/>
      <c r="H216" s="84"/>
      <c r="I216" s="84"/>
      <c r="J216" s="84"/>
      <c r="K216" s="84"/>
      <c r="L216" s="85"/>
      <c r="M216" s="30">
        <f t="shared" ref="M216:R216" si="44">SUM(M208:M215)</f>
        <v>117</v>
      </c>
      <c r="N216" s="31">
        <f t="shared" si="44"/>
        <v>145</v>
      </c>
      <c r="O216" s="30">
        <f t="shared" si="44"/>
        <v>6</v>
      </c>
      <c r="P216" s="32">
        <f t="shared" si="44"/>
        <v>10</v>
      </c>
      <c r="Q216" s="30">
        <f t="shared" si="44"/>
        <v>6</v>
      </c>
      <c r="R216" s="31">
        <f t="shared" si="44"/>
        <v>10</v>
      </c>
      <c r="S216" s="33"/>
    </row>
    <row r="217" spans="1:19">
      <c r="A217" s="34" t="s">
        <v>22</v>
      </c>
      <c r="B217" s="35"/>
      <c r="C217" s="35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7" t="s">
        <v>23</v>
      </c>
    </row>
    <row r="218" spans="1:19">
      <c r="A218" s="38" t="s">
        <v>26</v>
      </c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</row>
    <row r="219" spans="1:19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</row>
    <row r="220" spans="1:19">
      <c r="A220" s="39"/>
      <c r="B220" s="35" t="s">
        <v>28</v>
      </c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</row>
    <row r="221" spans="1:19" ht="15.75">
      <c r="A221" s="40"/>
      <c r="B221" s="35" t="s">
        <v>27</v>
      </c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</row>
    <row r="222" spans="1:19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</row>
    <row r="223" spans="1:19">
      <c r="A223" s="41" t="s">
        <v>24</v>
      </c>
      <c r="B223" s="35"/>
      <c r="C223" s="42"/>
      <c r="D223" s="41" t="s">
        <v>25</v>
      </c>
      <c r="E223" s="41"/>
      <c r="F223" s="41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</row>
    <row r="226" spans="1:19" ht="27" thickBot="1">
      <c r="A226" s="86" t="s">
        <v>36</v>
      </c>
      <c r="B226" s="86"/>
      <c r="C226" s="86"/>
      <c r="D226" s="86"/>
      <c r="E226" s="86"/>
      <c r="F226" s="86"/>
      <c r="G226" s="86"/>
      <c r="H226" s="86"/>
      <c r="I226" s="86"/>
      <c r="J226" s="86"/>
      <c r="K226" s="86"/>
      <c r="L226" s="86"/>
      <c r="M226" s="86"/>
      <c r="N226" s="86"/>
      <c r="O226" s="86"/>
      <c r="P226" s="86"/>
      <c r="Q226" s="86"/>
      <c r="R226" s="86"/>
      <c r="S226" s="86"/>
    </row>
    <row r="227" spans="1:19" ht="15.75" thickBot="1">
      <c r="A227" s="2" t="s">
        <v>0</v>
      </c>
      <c r="B227" s="3"/>
      <c r="C227" s="87" t="s">
        <v>37</v>
      </c>
      <c r="D227" s="88"/>
      <c r="E227" s="88"/>
      <c r="F227" s="88"/>
      <c r="G227" s="88"/>
      <c r="H227" s="88"/>
      <c r="I227" s="88"/>
      <c r="J227" s="88"/>
      <c r="K227" s="88"/>
      <c r="L227" s="88"/>
      <c r="M227" s="88"/>
      <c r="N227" s="88"/>
      <c r="O227" s="88"/>
      <c r="P227" s="88"/>
      <c r="Q227" s="88"/>
      <c r="R227" s="88"/>
      <c r="S227" s="89"/>
    </row>
    <row r="228" spans="1:19" ht="16.5" thickTop="1">
      <c r="A228" s="4" t="s">
        <v>1</v>
      </c>
      <c r="B228" s="5"/>
      <c r="C228" s="90" t="s">
        <v>107</v>
      </c>
      <c r="D228" s="91"/>
      <c r="E228" s="91"/>
      <c r="F228" s="91"/>
      <c r="G228" s="91"/>
      <c r="H228" s="91"/>
      <c r="I228" s="91"/>
      <c r="J228" s="91"/>
      <c r="K228" s="91"/>
      <c r="L228" s="91"/>
      <c r="M228" s="91"/>
      <c r="N228" s="91"/>
      <c r="O228" s="92"/>
      <c r="P228" s="93" t="s">
        <v>2</v>
      </c>
      <c r="Q228" s="94"/>
      <c r="R228" s="6"/>
      <c r="S228" s="45">
        <v>43156</v>
      </c>
    </row>
    <row r="229" spans="1:19" ht="15.75">
      <c r="A229" s="4" t="s">
        <v>3</v>
      </c>
      <c r="B229" s="8"/>
      <c r="C229" s="95" t="s">
        <v>39</v>
      </c>
      <c r="D229" s="96"/>
      <c r="E229" s="96"/>
      <c r="F229" s="96"/>
      <c r="G229" s="96"/>
      <c r="H229" s="96"/>
      <c r="I229" s="96"/>
      <c r="J229" s="96"/>
      <c r="K229" s="96"/>
      <c r="L229" s="96"/>
      <c r="M229" s="96"/>
      <c r="N229" s="96"/>
      <c r="O229" s="97"/>
      <c r="P229" s="98" t="s">
        <v>4</v>
      </c>
      <c r="Q229" s="99"/>
      <c r="R229" s="9" t="s">
        <v>29</v>
      </c>
      <c r="S229" s="7"/>
    </row>
    <row r="230" spans="1:19" ht="15.75" thickBot="1">
      <c r="A230" s="10" t="s">
        <v>5</v>
      </c>
      <c r="B230" s="11"/>
      <c r="C230" s="73" t="s">
        <v>38</v>
      </c>
      <c r="D230" s="74"/>
      <c r="E230" s="74"/>
      <c r="F230" s="74"/>
      <c r="G230" s="74"/>
      <c r="H230" s="74"/>
      <c r="I230" s="74"/>
      <c r="J230" s="74"/>
      <c r="K230" s="74"/>
      <c r="L230" s="74"/>
      <c r="M230" s="74"/>
      <c r="N230" s="74"/>
      <c r="O230" s="75"/>
      <c r="P230" s="12"/>
      <c r="Q230" s="13"/>
      <c r="R230" s="14"/>
      <c r="S230" s="15" t="s">
        <v>49</v>
      </c>
    </row>
    <row r="231" spans="1:19" ht="15.75">
      <c r="A231" s="16"/>
      <c r="B231" s="17" t="s">
        <v>6</v>
      </c>
      <c r="C231" s="17" t="s">
        <v>7</v>
      </c>
      <c r="D231" s="76" t="s">
        <v>8</v>
      </c>
      <c r="E231" s="77"/>
      <c r="F231" s="77"/>
      <c r="G231" s="77"/>
      <c r="H231" s="77"/>
      <c r="I231" s="77"/>
      <c r="J231" s="77"/>
      <c r="K231" s="77"/>
      <c r="L231" s="78"/>
      <c r="M231" s="79" t="s">
        <v>9</v>
      </c>
      <c r="N231" s="80"/>
      <c r="O231" s="79" t="s">
        <v>10</v>
      </c>
      <c r="P231" s="80"/>
      <c r="Q231" s="79" t="s">
        <v>11</v>
      </c>
      <c r="R231" s="80"/>
      <c r="S231" s="18" t="s">
        <v>12</v>
      </c>
    </row>
    <row r="232" spans="1:19" ht="16.5" thickBot="1">
      <c r="A232" s="19"/>
      <c r="B232" s="20"/>
      <c r="C232" s="21"/>
      <c r="D232" s="81">
        <v>1</v>
      </c>
      <c r="E232" s="82"/>
      <c r="F232" s="83"/>
      <c r="G232" s="81">
        <v>2</v>
      </c>
      <c r="H232" s="82"/>
      <c r="I232" s="83"/>
      <c r="J232" s="48">
        <v>3</v>
      </c>
      <c r="K232" s="49"/>
      <c r="L232" s="71"/>
      <c r="M232" s="22"/>
      <c r="N232" s="23"/>
      <c r="O232" s="22"/>
      <c r="P232" s="23"/>
      <c r="Q232" s="22"/>
      <c r="R232" s="23"/>
      <c r="S232" s="24"/>
    </row>
    <row r="233" spans="1:19" ht="25.5" thickTop="1" thickBot="1">
      <c r="A233" s="25" t="s">
        <v>13</v>
      </c>
      <c r="B233" s="51" t="s">
        <v>42</v>
      </c>
      <c r="C233" s="52" t="s">
        <v>54</v>
      </c>
      <c r="D233" s="53">
        <v>11</v>
      </c>
      <c r="E233" s="54" t="s">
        <v>14</v>
      </c>
      <c r="F233" s="55">
        <v>3</v>
      </c>
      <c r="G233" s="53">
        <v>11</v>
      </c>
      <c r="H233" s="54" t="s">
        <v>14</v>
      </c>
      <c r="I233" s="55">
        <v>7</v>
      </c>
      <c r="J233" s="53"/>
      <c r="K233" s="54" t="s">
        <v>14</v>
      </c>
      <c r="L233" s="55"/>
      <c r="M233" s="56">
        <f t="shared" ref="M233:M240" si="45">D233+G233+J233</f>
        <v>22</v>
      </c>
      <c r="N233" s="57">
        <f>F233+I233+L233</f>
        <v>10</v>
      </c>
      <c r="O233" s="58">
        <f t="shared" ref="O233:O239" si="46">IF(D233&gt;F233,1,0)+IF(G233&gt;I233,1,0)+IF(J233&gt;L233,1,0)</f>
        <v>2</v>
      </c>
      <c r="P233" s="68">
        <f t="shared" ref="P233:P239" si="47">IF(D233&lt;F233,1,0)+IF(G233&lt;I233,1,0)+IF(J233&lt;L233,1,0)</f>
        <v>0</v>
      </c>
      <c r="Q233" s="55">
        <v>2</v>
      </c>
      <c r="R233" s="55">
        <v>0</v>
      </c>
      <c r="S233" s="26"/>
    </row>
    <row r="234" spans="1:19" ht="25.5" thickTop="1" thickBot="1">
      <c r="A234" s="25" t="s">
        <v>15</v>
      </c>
      <c r="B234" s="51" t="s">
        <v>41</v>
      </c>
      <c r="C234" s="52" t="s">
        <v>55</v>
      </c>
      <c r="D234" s="53">
        <v>11</v>
      </c>
      <c r="E234" s="54" t="s">
        <v>14</v>
      </c>
      <c r="F234" s="55">
        <v>3</v>
      </c>
      <c r="G234" s="53">
        <v>11</v>
      </c>
      <c r="H234" s="53" t="s">
        <v>14</v>
      </c>
      <c r="I234" s="55">
        <v>7</v>
      </c>
      <c r="J234" s="53"/>
      <c r="K234" s="53" t="s">
        <v>14</v>
      </c>
      <c r="L234" s="55"/>
      <c r="M234" s="56">
        <f t="shared" si="45"/>
        <v>22</v>
      </c>
      <c r="N234" s="57">
        <f t="shared" ref="N234:N240" si="48">F234+I234+L234</f>
        <v>10</v>
      </c>
      <c r="O234" s="58">
        <f t="shared" si="46"/>
        <v>2</v>
      </c>
      <c r="P234" s="69">
        <f t="shared" si="47"/>
        <v>0</v>
      </c>
      <c r="Q234" s="55">
        <v>2</v>
      </c>
      <c r="R234" s="55">
        <v>0</v>
      </c>
      <c r="S234" s="26"/>
    </row>
    <row r="235" spans="1:19" ht="25.5" thickTop="1" thickBot="1">
      <c r="A235" s="25" t="s">
        <v>16</v>
      </c>
      <c r="B235" s="51" t="s">
        <v>51</v>
      </c>
      <c r="C235" s="52" t="s">
        <v>47</v>
      </c>
      <c r="D235" s="53">
        <v>11</v>
      </c>
      <c r="E235" s="54" t="s">
        <v>14</v>
      </c>
      <c r="F235" s="55">
        <v>7</v>
      </c>
      <c r="G235" s="53">
        <v>11</v>
      </c>
      <c r="H235" s="53" t="s">
        <v>14</v>
      </c>
      <c r="I235" s="55">
        <v>4</v>
      </c>
      <c r="J235" s="53"/>
      <c r="K235" s="53" t="s">
        <v>14</v>
      </c>
      <c r="L235" s="55"/>
      <c r="M235" s="56">
        <f t="shared" si="45"/>
        <v>22</v>
      </c>
      <c r="N235" s="57">
        <f t="shared" si="48"/>
        <v>11</v>
      </c>
      <c r="O235" s="58">
        <f t="shared" si="46"/>
        <v>2</v>
      </c>
      <c r="P235" s="69">
        <f t="shared" si="47"/>
        <v>0</v>
      </c>
      <c r="Q235" s="55">
        <v>2</v>
      </c>
      <c r="R235" s="55">
        <v>0</v>
      </c>
      <c r="S235" s="26"/>
    </row>
    <row r="236" spans="1:19" ht="25.5" thickTop="1" thickBot="1">
      <c r="A236" s="25" t="s">
        <v>17</v>
      </c>
      <c r="B236" s="51" t="s">
        <v>43</v>
      </c>
      <c r="C236" s="52" t="s">
        <v>56</v>
      </c>
      <c r="D236" s="53">
        <v>11</v>
      </c>
      <c r="E236" s="54" t="s">
        <v>14</v>
      </c>
      <c r="F236" s="55">
        <v>5</v>
      </c>
      <c r="G236" s="53">
        <v>11</v>
      </c>
      <c r="H236" s="53" t="s">
        <v>14</v>
      </c>
      <c r="I236" s="55">
        <v>2</v>
      </c>
      <c r="J236" s="53"/>
      <c r="K236" s="53" t="s">
        <v>14</v>
      </c>
      <c r="L236" s="55"/>
      <c r="M236" s="56">
        <f t="shared" si="45"/>
        <v>22</v>
      </c>
      <c r="N236" s="57">
        <f t="shared" si="48"/>
        <v>7</v>
      </c>
      <c r="O236" s="58">
        <f t="shared" si="46"/>
        <v>2</v>
      </c>
      <c r="P236" s="69">
        <f t="shared" si="47"/>
        <v>0</v>
      </c>
      <c r="Q236" s="55">
        <v>2</v>
      </c>
      <c r="R236" s="55">
        <v>0</v>
      </c>
      <c r="S236" s="26"/>
    </row>
    <row r="237" spans="1:19" ht="25.5" thickTop="1" thickBot="1">
      <c r="A237" s="25" t="s">
        <v>18</v>
      </c>
      <c r="B237" s="59" t="s">
        <v>52</v>
      </c>
      <c r="C237" s="59" t="s">
        <v>57</v>
      </c>
      <c r="D237" s="53">
        <v>11</v>
      </c>
      <c r="E237" s="54" t="s">
        <v>14</v>
      </c>
      <c r="F237" s="55">
        <v>5</v>
      </c>
      <c r="G237" s="53">
        <v>11</v>
      </c>
      <c r="H237" s="53" t="s">
        <v>14</v>
      </c>
      <c r="I237" s="55">
        <v>3</v>
      </c>
      <c r="J237" s="53"/>
      <c r="K237" s="53" t="s">
        <v>14</v>
      </c>
      <c r="L237" s="55"/>
      <c r="M237" s="56">
        <f t="shared" si="45"/>
        <v>22</v>
      </c>
      <c r="N237" s="57">
        <f t="shared" si="48"/>
        <v>8</v>
      </c>
      <c r="O237" s="58">
        <f t="shared" si="46"/>
        <v>2</v>
      </c>
      <c r="P237" s="69">
        <f t="shared" si="47"/>
        <v>0</v>
      </c>
      <c r="Q237" s="55">
        <v>2</v>
      </c>
      <c r="R237" s="55">
        <v>0</v>
      </c>
      <c r="S237" s="26"/>
    </row>
    <row r="238" spans="1:19" ht="25.5" thickTop="1" thickBot="1">
      <c r="A238" s="25" t="s">
        <v>19</v>
      </c>
      <c r="B238" s="59" t="s">
        <v>53</v>
      </c>
      <c r="C238" s="59" t="s">
        <v>58</v>
      </c>
      <c r="D238" s="53">
        <v>11</v>
      </c>
      <c r="E238" s="54" t="s">
        <v>14</v>
      </c>
      <c r="F238" s="55">
        <v>3</v>
      </c>
      <c r="G238" s="53">
        <v>11</v>
      </c>
      <c r="H238" s="53" t="s">
        <v>14</v>
      </c>
      <c r="I238" s="55">
        <v>2</v>
      </c>
      <c r="J238" s="53"/>
      <c r="K238" s="53" t="s">
        <v>14</v>
      </c>
      <c r="L238" s="55"/>
      <c r="M238" s="56">
        <f t="shared" si="45"/>
        <v>22</v>
      </c>
      <c r="N238" s="57">
        <f t="shared" si="48"/>
        <v>5</v>
      </c>
      <c r="O238" s="58">
        <f t="shared" si="46"/>
        <v>2</v>
      </c>
      <c r="P238" s="69">
        <f t="shared" si="47"/>
        <v>0</v>
      </c>
      <c r="Q238" s="55">
        <v>2</v>
      </c>
      <c r="R238" s="55">
        <v>0</v>
      </c>
      <c r="S238" s="26"/>
    </row>
    <row r="239" spans="1:19" ht="25.5" thickTop="1" thickBot="1">
      <c r="A239" s="44" t="s">
        <v>20</v>
      </c>
      <c r="B239" s="60" t="s">
        <v>111</v>
      </c>
      <c r="C239" s="60" t="s">
        <v>118</v>
      </c>
      <c r="D239" s="53">
        <v>11</v>
      </c>
      <c r="E239" s="54" t="s">
        <v>14</v>
      </c>
      <c r="F239" s="55">
        <v>7</v>
      </c>
      <c r="G239" s="61">
        <v>11</v>
      </c>
      <c r="H239" s="62" t="s">
        <v>14</v>
      </c>
      <c r="I239" s="63">
        <v>3</v>
      </c>
      <c r="J239" s="61"/>
      <c r="K239" s="62"/>
      <c r="L239" s="63"/>
      <c r="M239" s="56">
        <f t="shared" si="45"/>
        <v>22</v>
      </c>
      <c r="N239" s="57">
        <f t="shared" si="48"/>
        <v>10</v>
      </c>
      <c r="O239" s="58">
        <f t="shared" si="46"/>
        <v>2</v>
      </c>
      <c r="P239" s="69">
        <f t="shared" si="47"/>
        <v>0</v>
      </c>
      <c r="Q239" s="55">
        <v>2</v>
      </c>
      <c r="R239" s="55">
        <v>0</v>
      </c>
      <c r="S239" s="43"/>
    </row>
    <row r="240" spans="1:19" ht="25.5" thickTop="1" thickBot="1">
      <c r="A240" s="27" t="s">
        <v>20</v>
      </c>
      <c r="B240" s="64" t="s">
        <v>112</v>
      </c>
      <c r="C240" s="64" t="s">
        <v>119</v>
      </c>
      <c r="D240" s="53">
        <v>11</v>
      </c>
      <c r="E240" s="54" t="s">
        <v>14</v>
      </c>
      <c r="F240" s="55">
        <v>4</v>
      </c>
      <c r="G240" s="65">
        <v>11</v>
      </c>
      <c r="H240" s="66" t="s">
        <v>14</v>
      </c>
      <c r="I240" s="67">
        <v>1</v>
      </c>
      <c r="J240" s="65"/>
      <c r="K240" s="66" t="s">
        <v>14</v>
      </c>
      <c r="L240" s="67"/>
      <c r="M240" s="56">
        <f t="shared" si="45"/>
        <v>22</v>
      </c>
      <c r="N240" s="57">
        <f t="shared" si="48"/>
        <v>5</v>
      </c>
      <c r="O240" s="58">
        <f>IF(D240&gt;F240,1,0)+IF(G240&gt;I240,1,0)+IF(J240&gt;L240,1,0)</f>
        <v>2</v>
      </c>
      <c r="P240" s="70">
        <f>IF(D240&lt;F240,1,0)+IF(G240&lt;I240,1,0)+IF(J240&lt;L240,1,0)</f>
        <v>0</v>
      </c>
      <c r="Q240" s="55">
        <v>2</v>
      </c>
      <c r="R240" s="55">
        <v>0</v>
      </c>
      <c r="S240" s="28"/>
    </row>
    <row r="241" spans="1:19" ht="27" thickBot="1">
      <c r="A241" s="29" t="s">
        <v>21</v>
      </c>
      <c r="B241" s="84" t="s">
        <v>46</v>
      </c>
      <c r="C241" s="84"/>
      <c r="D241" s="84"/>
      <c r="E241" s="84"/>
      <c r="F241" s="84"/>
      <c r="G241" s="84"/>
      <c r="H241" s="84"/>
      <c r="I241" s="84"/>
      <c r="J241" s="84"/>
      <c r="K241" s="84"/>
      <c r="L241" s="85"/>
      <c r="M241" s="30">
        <f t="shared" ref="M241:R241" si="49">SUM(M233:M240)</f>
        <v>176</v>
      </c>
      <c r="N241" s="31">
        <f t="shared" si="49"/>
        <v>66</v>
      </c>
      <c r="O241" s="30">
        <f t="shared" si="49"/>
        <v>16</v>
      </c>
      <c r="P241" s="32">
        <f t="shared" si="49"/>
        <v>0</v>
      </c>
      <c r="Q241" s="30">
        <f t="shared" si="49"/>
        <v>16</v>
      </c>
      <c r="R241" s="31">
        <f t="shared" si="49"/>
        <v>0</v>
      </c>
      <c r="S241" s="33"/>
    </row>
    <row r="242" spans="1:19">
      <c r="A242" s="34" t="s">
        <v>22</v>
      </c>
      <c r="B242" s="35"/>
      <c r="C242" s="35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7" t="s">
        <v>23</v>
      </c>
    </row>
    <row r="243" spans="1:19">
      <c r="A243" s="38" t="s">
        <v>26</v>
      </c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</row>
    <row r="244" spans="1:19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</row>
    <row r="245" spans="1:19">
      <c r="A245" s="39"/>
      <c r="B245" s="35" t="s">
        <v>28</v>
      </c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</row>
    <row r="246" spans="1:19" ht="15.75">
      <c r="A246" s="40"/>
      <c r="B246" s="35" t="s">
        <v>27</v>
      </c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</row>
    <row r="247" spans="1:19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</row>
    <row r="248" spans="1:19">
      <c r="A248" s="41" t="s">
        <v>24</v>
      </c>
      <c r="B248" s="35"/>
      <c r="C248" s="42"/>
      <c r="D248" s="41" t="s">
        <v>25</v>
      </c>
      <c r="E248" s="41"/>
      <c r="F248" s="41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</row>
    <row r="251" spans="1:19" ht="27" thickBot="1">
      <c r="A251" s="86" t="s">
        <v>36</v>
      </c>
      <c r="B251" s="86"/>
      <c r="C251" s="86"/>
      <c r="D251" s="86"/>
      <c r="E251" s="86"/>
      <c r="F251" s="86"/>
      <c r="G251" s="86"/>
      <c r="H251" s="86"/>
      <c r="I251" s="86"/>
      <c r="J251" s="86"/>
      <c r="K251" s="86"/>
      <c r="L251" s="86"/>
      <c r="M251" s="86"/>
      <c r="N251" s="86"/>
      <c r="O251" s="86"/>
      <c r="P251" s="86"/>
      <c r="Q251" s="86"/>
      <c r="R251" s="86"/>
      <c r="S251" s="86"/>
    </row>
    <row r="252" spans="1:19" ht="15.75" thickBot="1">
      <c r="A252" s="2" t="s">
        <v>0</v>
      </c>
      <c r="B252" s="3"/>
      <c r="C252" s="87" t="s">
        <v>37</v>
      </c>
      <c r="D252" s="88"/>
      <c r="E252" s="88"/>
      <c r="F252" s="88"/>
      <c r="G252" s="88"/>
      <c r="H252" s="88"/>
      <c r="I252" s="88"/>
      <c r="J252" s="88"/>
      <c r="K252" s="88"/>
      <c r="L252" s="88"/>
      <c r="M252" s="88"/>
      <c r="N252" s="88"/>
      <c r="O252" s="88"/>
      <c r="P252" s="88"/>
      <c r="Q252" s="88"/>
      <c r="R252" s="88"/>
      <c r="S252" s="89"/>
    </row>
    <row r="253" spans="1:19" ht="16.5" thickTop="1">
      <c r="A253" s="4" t="s">
        <v>1</v>
      </c>
      <c r="B253" s="5"/>
      <c r="C253" s="90" t="s">
        <v>40</v>
      </c>
      <c r="D253" s="91"/>
      <c r="E253" s="91"/>
      <c r="F253" s="91"/>
      <c r="G253" s="91"/>
      <c r="H253" s="91"/>
      <c r="I253" s="91"/>
      <c r="J253" s="91"/>
      <c r="K253" s="91"/>
      <c r="L253" s="91"/>
      <c r="M253" s="91"/>
      <c r="N253" s="91"/>
      <c r="O253" s="92"/>
      <c r="P253" s="93" t="s">
        <v>2</v>
      </c>
      <c r="Q253" s="94"/>
      <c r="R253" s="6"/>
      <c r="S253" s="45">
        <v>43156</v>
      </c>
    </row>
    <row r="254" spans="1:19" ht="15.75">
      <c r="A254" s="4" t="s">
        <v>3</v>
      </c>
      <c r="B254" s="8"/>
      <c r="C254" s="95" t="s">
        <v>62</v>
      </c>
      <c r="D254" s="96"/>
      <c r="E254" s="96"/>
      <c r="F254" s="96"/>
      <c r="G254" s="96"/>
      <c r="H254" s="96"/>
      <c r="I254" s="96"/>
      <c r="J254" s="96"/>
      <c r="K254" s="96"/>
      <c r="L254" s="96"/>
      <c r="M254" s="96"/>
      <c r="N254" s="96"/>
      <c r="O254" s="97"/>
      <c r="P254" s="98" t="s">
        <v>4</v>
      </c>
      <c r="Q254" s="99"/>
      <c r="R254" s="9" t="s">
        <v>29</v>
      </c>
      <c r="S254" s="7"/>
    </row>
    <row r="255" spans="1:19" ht="15.75" thickBot="1">
      <c r="A255" s="10" t="s">
        <v>5</v>
      </c>
      <c r="B255" s="11"/>
      <c r="C255" s="73" t="s">
        <v>38</v>
      </c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5"/>
      <c r="P255" s="12"/>
      <c r="Q255" s="13"/>
      <c r="R255" s="14"/>
      <c r="S255" s="15" t="s">
        <v>49</v>
      </c>
    </row>
    <row r="256" spans="1:19" ht="15.75">
      <c r="A256" s="16"/>
      <c r="B256" s="17" t="s">
        <v>6</v>
      </c>
      <c r="C256" s="17" t="s">
        <v>7</v>
      </c>
      <c r="D256" s="76" t="s">
        <v>8</v>
      </c>
      <c r="E256" s="77"/>
      <c r="F256" s="77"/>
      <c r="G256" s="77"/>
      <c r="H256" s="77"/>
      <c r="I256" s="77"/>
      <c r="J256" s="77"/>
      <c r="K256" s="77"/>
      <c r="L256" s="78"/>
      <c r="M256" s="79" t="s">
        <v>9</v>
      </c>
      <c r="N256" s="80"/>
      <c r="O256" s="79" t="s">
        <v>10</v>
      </c>
      <c r="P256" s="80"/>
      <c r="Q256" s="79" t="s">
        <v>11</v>
      </c>
      <c r="R256" s="80"/>
      <c r="S256" s="18" t="s">
        <v>12</v>
      </c>
    </row>
    <row r="257" spans="1:19" ht="16.5" thickBot="1">
      <c r="A257" s="19"/>
      <c r="B257" s="20"/>
      <c r="C257" s="21"/>
      <c r="D257" s="81">
        <v>1</v>
      </c>
      <c r="E257" s="82"/>
      <c r="F257" s="83"/>
      <c r="G257" s="81">
        <v>2</v>
      </c>
      <c r="H257" s="82"/>
      <c r="I257" s="83"/>
      <c r="J257" s="48">
        <v>3</v>
      </c>
      <c r="K257" s="49"/>
      <c r="L257" s="72"/>
      <c r="M257" s="22"/>
      <c r="N257" s="23"/>
      <c r="O257" s="22"/>
      <c r="P257" s="23"/>
      <c r="Q257" s="22"/>
      <c r="R257" s="23"/>
      <c r="S257" s="24"/>
    </row>
    <row r="258" spans="1:19" ht="25.5" thickTop="1" thickBot="1">
      <c r="A258" s="25" t="s">
        <v>13</v>
      </c>
      <c r="B258" s="52" t="s">
        <v>59</v>
      </c>
      <c r="C258" s="51" t="s">
        <v>64</v>
      </c>
      <c r="D258" s="53">
        <v>11</v>
      </c>
      <c r="E258" s="54" t="s">
        <v>14</v>
      </c>
      <c r="F258" s="55">
        <v>10</v>
      </c>
      <c r="G258" s="53">
        <v>11</v>
      </c>
      <c r="H258" s="54" t="s">
        <v>14</v>
      </c>
      <c r="I258" s="55">
        <v>0</v>
      </c>
      <c r="J258" s="53"/>
      <c r="K258" s="54" t="s">
        <v>14</v>
      </c>
      <c r="L258" s="55"/>
      <c r="M258" s="56">
        <f t="shared" ref="M258:M265" si="50">D258+G258+J258</f>
        <v>22</v>
      </c>
      <c r="N258" s="57">
        <f>F258+I258+L258</f>
        <v>10</v>
      </c>
      <c r="O258" s="58">
        <f t="shared" ref="O258:O264" si="51">IF(D258&gt;F258,1,0)+IF(G258&gt;I258,1,0)+IF(J258&gt;L258,1,0)</f>
        <v>2</v>
      </c>
      <c r="P258" s="68">
        <f t="shared" ref="P258:P264" si="52">IF(D258&lt;F258,1,0)+IF(G258&lt;I258,1,0)+IF(J258&lt;L258,1,0)</f>
        <v>0</v>
      </c>
      <c r="Q258" s="55">
        <v>2</v>
      </c>
      <c r="R258" s="55">
        <v>0</v>
      </c>
      <c r="S258" s="26"/>
    </row>
    <row r="259" spans="1:19" ht="25.5" thickTop="1" thickBot="1">
      <c r="A259" s="25" t="s">
        <v>15</v>
      </c>
      <c r="B259" s="52" t="s">
        <v>48</v>
      </c>
      <c r="C259" s="51" t="s">
        <v>64</v>
      </c>
      <c r="D259" s="53">
        <v>11</v>
      </c>
      <c r="E259" s="54" t="s">
        <v>14</v>
      </c>
      <c r="F259" s="55">
        <v>3</v>
      </c>
      <c r="G259" s="53">
        <v>11</v>
      </c>
      <c r="H259" s="53" t="s">
        <v>14</v>
      </c>
      <c r="I259" s="55">
        <v>3</v>
      </c>
      <c r="J259" s="53"/>
      <c r="K259" s="53" t="s">
        <v>14</v>
      </c>
      <c r="L259" s="55"/>
      <c r="M259" s="56">
        <f t="shared" si="50"/>
        <v>22</v>
      </c>
      <c r="N259" s="57">
        <f t="shared" ref="N259:N265" si="53">F259+I259+L259</f>
        <v>6</v>
      </c>
      <c r="O259" s="58">
        <f t="shared" si="51"/>
        <v>2</v>
      </c>
      <c r="P259" s="69">
        <f t="shared" si="52"/>
        <v>0</v>
      </c>
      <c r="Q259" s="55">
        <v>2</v>
      </c>
      <c r="R259" s="55">
        <v>0</v>
      </c>
      <c r="S259" s="26"/>
    </row>
    <row r="260" spans="1:19" ht="25.5" thickTop="1" thickBot="1">
      <c r="A260" s="25" t="s">
        <v>16</v>
      </c>
      <c r="B260" s="52" t="s">
        <v>45</v>
      </c>
      <c r="C260" s="51" t="s">
        <v>66</v>
      </c>
      <c r="D260" s="53">
        <v>11</v>
      </c>
      <c r="E260" s="54" t="s">
        <v>14</v>
      </c>
      <c r="F260" s="55">
        <v>0</v>
      </c>
      <c r="G260" s="53">
        <v>11</v>
      </c>
      <c r="H260" s="53" t="s">
        <v>14</v>
      </c>
      <c r="I260" s="55">
        <v>8</v>
      </c>
      <c r="J260" s="53"/>
      <c r="K260" s="53" t="s">
        <v>14</v>
      </c>
      <c r="L260" s="55"/>
      <c r="M260" s="56">
        <f t="shared" si="50"/>
        <v>22</v>
      </c>
      <c r="N260" s="57">
        <f t="shared" si="53"/>
        <v>8</v>
      </c>
      <c r="O260" s="58">
        <f t="shared" si="51"/>
        <v>2</v>
      </c>
      <c r="P260" s="69">
        <f t="shared" si="52"/>
        <v>0</v>
      </c>
      <c r="Q260" s="55">
        <v>2</v>
      </c>
      <c r="R260" s="55">
        <v>0</v>
      </c>
      <c r="S260" s="26"/>
    </row>
    <row r="261" spans="1:19" ht="25.5" thickTop="1" thickBot="1">
      <c r="A261" s="25" t="s">
        <v>17</v>
      </c>
      <c r="B261" s="52" t="s">
        <v>44</v>
      </c>
      <c r="C261" s="51" t="s">
        <v>67</v>
      </c>
      <c r="D261" s="53">
        <v>11</v>
      </c>
      <c r="E261" s="54" t="s">
        <v>14</v>
      </c>
      <c r="F261" s="55">
        <v>2</v>
      </c>
      <c r="G261" s="53">
        <v>11</v>
      </c>
      <c r="H261" s="53" t="s">
        <v>14</v>
      </c>
      <c r="I261" s="55">
        <v>2</v>
      </c>
      <c r="J261" s="53"/>
      <c r="K261" s="53" t="s">
        <v>14</v>
      </c>
      <c r="L261" s="55"/>
      <c r="M261" s="56">
        <f t="shared" si="50"/>
        <v>22</v>
      </c>
      <c r="N261" s="57">
        <f t="shared" si="53"/>
        <v>4</v>
      </c>
      <c r="O261" s="58">
        <f t="shared" si="51"/>
        <v>2</v>
      </c>
      <c r="P261" s="69">
        <f t="shared" si="52"/>
        <v>0</v>
      </c>
      <c r="Q261" s="55">
        <v>2</v>
      </c>
      <c r="R261" s="55">
        <v>0</v>
      </c>
      <c r="S261" s="26"/>
    </row>
    <row r="262" spans="1:19" ht="25.5" thickTop="1" thickBot="1">
      <c r="A262" s="25" t="s">
        <v>18</v>
      </c>
      <c r="B262" s="59" t="s">
        <v>60</v>
      </c>
      <c r="C262" s="59"/>
      <c r="D262" s="53">
        <v>11</v>
      </c>
      <c r="E262" s="54" t="s">
        <v>14</v>
      </c>
      <c r="F262" s="55">
        <v>0</v>
      </c>
      <c r="G262" s="53">
        <v>11</v>
      </c>
      <c r="H262" s="53" t="s">
        <v>14</v>
      </c>
      <c r="I262" s="55">
        <v>0</v>
      </c>
      <c r="J262" s="53"/>
      <c r="K262" s="53" t="s">
        <v>14</v>
      </c>
      <c r="L262" s="55"/>
      <c r="M262" s="56">
        <f t="shared" si="50"/>
        <v>22</v>
      </c>
      <c r="N262" s="57">
        <f t="shared" si="53"/>
        <v>0</v>
      </c>
      <c r="O262" s="58">
        <f t="shared" si="51"/>
        <v>2</v>
      </c>
      <c r="P262" s="69">
        <f t="shared" si="52"/>
        <v>0</v>
      </c>
      <c r="Q262" s="55">
        <v>2</v>
      </c>
      <c r="R262" s="55">
        <v>0</v>
      </c>
      <c r="S262" s="26"/>
    </row>
    <row r="263" spans="1:19" ht="25.5" thickTop="1" thickBot="1">
      <c r="A263" s="25" t="s">
        <v>19</v>
      </c>
      <c r="B263" s="59" t="s">
        <v>61</v>
      </c>
      <c r="C263" s="59" t="s">
        <v>69</v>
      </c>
      <c r="D263" s="53">
        <v>11</v>
      </c>
      <c r="E263" s="54" t="s">
        <v>14</v>
      </c>
      <c r="F263" s="55">
        <v>5</v>
      </c>
      <c r="G263" s="53">
        <v>11</v>
      </c>
      <c r="H263" s="53" t="s">
        <v>14</v>
      </c>
      <c r="I263" s="55">
        <v>2</v>
      </c>
      <c r="J263" s="53"/>
      <c r="K263" s="53" t="s">
        <v>14</v>
      </c>
      <c r="L263" s="55"/>
      <c r="M263" s="56">
        <f t="shared" si="50"/>
        <v>22</v>
      </c>
      <c r="N263" s="57">
        <f t="shared" si="53"/>
        <v>7</v>
      </c>
      <c r="O263" s="58">
        <f t="shared" si="51"/>
        <v>2</v>
      </c>
      <c r="P263" s="69">
        <f t="shared" si="52"/>
        <v>0</v>
      </c>
      <c r="Q263" s="55">
        <v>2</v>
      </c>
      <c r="R263" s="55">
        <v>0</v>
      </c>
      <c r="S263" s="26"/>
    </row>
    <row r="264" spans="1:19" ht="25.5" thickTop="1" thickBot="1">
      <c r="A264" s="44" t="s">
        <v>20</v>
      </c>
      <c r="B264" s="60" t="s">
        <v>114</v>
      </c>
      <c r="C264" s="60" t="s">
        <v>120</v>
      </c>
      <c r="D264" s="53">
        <v>11</v>
      </c>
      <c r="E264" s="54" t="s">
        <v>14</v>
      </c>
      <c r="F264" s="55">
        <v>2</v>
      </c>
      <c r="G264" s="61">
        <v>11</v>
      </c>
      <c r="H264" s="62" t="s">
        <v>14</v>
      </c>
      <c r="I264" s="63">
        <v>7</v>
      </c>
      <c r="J264" s="61"/>
      <c r="K264" s="62"/>
      <c r="L264" s="63"/>
      <c r="M264" s="56">
        <f t="shared" si="50"/>
        <v>22</v>
      </c>
      <c r="N264" s="57">
        <f t="shared" si="53"/>
        <v>9</v>
      </c>
      <c r="O264" s="58">
        <f t="shared" si="51"/>
        <v>2</v>
      </c>
      <c r="P264" s="69">
        <f t="shared" si="52"/>
        <v>0</v>
      </c>
      <c r="Q264" s="55">
        <v>2</v>
      </c>
      <c r="R264" s="55">
        <v>0</v>
      </c>
      <c r="S264" s="43"/>
    </row>
    <row r="265" spans="1:19" ht="25.5" thickTop="1" thickBot="1">
      <c r="A265" s="27" t="s">
        <v>20</v>
      </c>
      <c r="B265" s="64" t="s">
        <v>115</v>
      </c>
      <c r="C265" s="64" t="s">
        <v>121</v>
      </c>
      <c r="D265" s="53">
        <v>11</v>
      </c>
      <c r="E265" s="54" t="s">
        <v>14</v>
      </c>
      <c r="F265" s="55">
        <v>4</v>
      </c>
      <c r="G265" s="65">
        <v>11</v>
      </c>
      <c r="H265" s="66" t="s">
        <v>14</v>
      </c>
      <c r="I265" s="67">
        <v>8</v>
      </c>
      <c r="J265" s="65"/>
      <c r="K265" s="66" t="s">
        <v>14</v>
      </c>
      <c r="L265" s="67"/>
      <c r="M265" s="56">
        <f t="shared" si="50"/>
        <v>22</v>
      </c>
      <c r="N265" s="57">
        <f t="shared" si="53"/>
        <v>12</v>
      </c>
      <c r="O265" s="58">
        <f>IF(D265&gt;F265,1,0)+IF(G265&gt;I265,1,0)+IF(J265&gt;L265,1,0)</f>
        <v>2</v>
      </c>
      <c r="P265" s="70">
        <f>IF(D265&lt;F265,1,0)+IF(G265&lt;I265,1,0)+IF(J265&lt;L265,1,0)</f>
        <v>0</v>
      </c>
      <c r="Q265" s="55">
        <v>2</v>
      </c>
      <c r="R265" s="55">
        <v>0</v>
      </c>
      <c r="S265" s="28"/>
    </row>
    <row r="266" spans="1:19" ht="27" thickBot="1">
      <c r="A266" s="29" t="s">
        <v>21</v>
      </c>
      <c r="B266" s="84" t="s">
        <v>40</v>
      </c>
      <c r="C266" s="84"/>
      <c r="D266" s="84"/>
      <c r="E266" s="84"/>
      <c r="F266" s="84"/>
      <c r="G266" s="84"/>
      <c r="H266" s="84"/>
      <c r="I266" s="84"/>
      <c r="J266" s="84"/>
      <c r="K266" s="84"/>
      <c r="L266" s="85"/>
      <c r="M266" s="30">
        <f t="shared" ref="M266:R266" si="54">SUM(M258:M265)</f>
        <v>176</v>
      </c>
      <c r="N266" s="31">
        <f t="shared" si="54"/>
        <v>56</v>
      </c>
      <c r="O266" s="30">
        <f t="shared" si="54"/>
        <v>16</v>
      </c>
      <c r="P266" s="32">
        <f t="shared" si="54"/>
        <v>0</v>
      </c>
      <c r="Q266" s="30">
        <f t="shared" si="54"/>
        <v>16</v>
      </c>
      <c r="R266" s="31">
        <f t="shared" si="54"/>
        <v>0</v>
      </c>
      <c r="S266" s="33"/>
    </row>
    <row r="267" spans="1:19">
      <c r="A267" s="34" t="s">
        <v>22</v>
      </c>
      <c r="B267" s="35"/>
      <c r="C267" s="35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7" t="s">
        <v>23</v>
      </c>
    </row>
    <row r="268" spans="1:19">
      <c r="A268" s="38" t="s">
        <v>26</v>
      </c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</row>
    <row r="269" spans="1:19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</row>
    <row r="270" spans="1:19">
      <c r="A270" s="39"/>
      <c r="B270" s="35" t="s">
        <v>28</v>
      </c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</row>
    <row r="271" spans="1:19" ht="15.75">
      <c r="A271" s="40"/>
      <c r="B271" s="35" t="s">
        <v>27</v>
      </c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</row>
    <row r="272" spans="1:19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</row>
    <row r="273" spans="1:19">
      <c r="A273" s="41" t="s">
        <v>24</v>
      </c>
      <c r="B273" s="35"/>
      <c r="C273" s="42"/>
      <c r="D273" s="41" t="s">
        <v>25</v>
      </c>
      <c r="E273" s="41"/>
      <c r="F273" s="41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</row>
    <row r="276" spans="1:19" ht="27" thickBot="1">
      <c r="A276" s="86" t="s">
        <v>36</v>
      </c>
      <c r="B276" s="86"/>
      <c r="C276" s="86"/>
      <c r="D276" s="86"/>
      <c r="E276" s="86"/>
      <c r="F276" s="86"/>
      <c r="G276" s="86"/>
      <c r="H276" s="86"/>
      <c r="I276" s="86"/>
      <c r="J276" s="86"/>
      <c r="K276" s="86"/>
      <c r="L276" s="86"/>
      <c r="M276" s="86"/>
      <c r="N276" s="86"/>
      <c r="O276" s="86"/>
      <c r="P276" s="86"/>
      <c r="Q276" s="86"/>
      <c r="R276" s="86"/>
      <c r="S276" s="86"/>
    </row>
    <row r="277" spans="1:19" ht="15.75" thickBot="1">
      <c r="A277" s="2" t="s">
        <v>0</v>
      </c>
      <c r="B277" s="3"/>
      <c r="C277" s="87" t="s">
        <v>37</v>
      </c>
      <c r="D277" s="88"/>
      <c r="E277" s="88"/>
      <c r="F277" s="88"/>
      <c r="G277" s="88"/>
      <c r="H277" s="88"/>
      <c r="I277" s="88"/>
      <c r="J277" s="88"/>
      <c r="K277" s="88"/>
      <c r="L277" s="88"/>
      <c r="M277" s="88"/>
      <c r="N277" s="88"/>
      <c r="O277" s="88"/>
      <c r="P277" s="88"/>
      <c r="Q277" s="88"/>
      <c r="R277" s="88"/>
      <c r="S277" s="89"/>
    </row>
    <row r="278" spans="1:19" ht="16.5" thickTop="1">
      <c r="A278" s="4" t="s">
        <v>1</v>
      </c>
      <c r="B278" s="5"/>
      <c r="C278" s="90" t="s">
        <v>108</v>
      </c>
      <c r="D278" s="91"/>
      <c r="E278" s="91"/>
      <c r="F278" s="91"/>
      <c r="G278" s="91"/>
      <c r="H278" s="91"/>
      <c r="I278" s="91"/>
      <c r="J278" s="91"/>
      <c r="K278" s="91"/>
      <c r="L278" s="91"/>
      <c r="M278" s="91"/>
      <c r="N278" s="91"/>
      <c r="O278" s="92"/>
      <c r="P278" s="93" t="s">
        <v>2</v>
      </c>
      <c r="Q278" s="94"/>
      <c r="R278" s="6"/>
      <c r="S278" s="45">
        <v>43156</v>
      </c>
    </row>
    <row r="279" spans="1:19" ht="15.75">
      <c r="A279" s="4" t="s">
        <v>3</v>
      </c>
      <c r="B279" s="8"/>
      <c r="C279" s="95" t="s">
        <v>63</v>
      </c>
      <c r="D279" s="96"/>
      <c r="E279" s="96"/>
      <c r="F279" s="96"/>
      <c r="G279" s="96"/>
      <c r="H279" s="96"/>
      <c r="I279" s="96"/>
      <c r="J279" s="96"/>
      <c r="K279" s="96"/>
      <c r="L279" s="96"/>
      <c r="M279" s="96"/>
      <c r="N279" s="96"/>
      <c r="O279" s="97"/>
      <c r="P279" s="98" t="s">
        <v>4</v>
      </c>
      <c r="Q279" s="99"/>
      <c r="R279" s="9" t="s">
        <v>29</v>
      </c>
      <c r="S279" s="7"/>
    </row>
    <row r="280" spans="1:19" ht="15.75" thickBot="1">
      <c r="A280" s="10" t="s">
        <v>5</v>
      </c>
      <c r="B280" s="11"/>
      <c r="C280" s="73" t="s">
        <v>38</v>
      </c>
      <c r="D280" s="74"/>
      <c r="E280" s="74"/>
      <c r="F280" s="74"/>
      <c r="G280" s="74"/>
      <c r="H280" s="74"/>
      <c r="I280" s="74"/>
      <c r="J280" s="74"/>
      <c r="K280" s="74"/>
      <c r="L280" s="74"/>
      <c r="M280" s="74"/>
      <c r="N280" s="74"/>
      <c r="O280" s="75"/>
      <c r="P280" s="12"/>
      <c r="Q280" s="13"/>
      <c r="R280" s="14"/>
      <c r="S280" s="15" t="s">
        <v>49</v>
      </c>
    </row>
    <row r="281" spans="1:19" ht="15.75">
      <c r="A281" s="16"/>
      <c r="B281" s="17" t="s">
        <v>6</v>
      </c>
      <c r="C281" s="17" t="s">
        <v>7</v>
      </c>
      <c r="D281" s="76" t="s">
        <v>8</v>
      </c>
      <c r="E281" s="77"/>
      <c r="F281" s="77"/>
      <c r="G281" s="77"/>
      <c r="H281" s="77"/>
      <c r="I281" s="77"/>
      <c r="J281" s="77"/>
      <c r="K281" s="77"/>
      <c r="L281" s="78"/>
      <c r="M281" s="79" t="s">
        <v>9</v>
      </c>
      <c r="N281" s="80"/>
      <c r="O281" s="79" t="s">
        <v>10</v>
      </c>
      <c r="P281" s="80"/>
      <c r="Q281" s="79" t="s">
        <v>11</v>
      </c>
      <c r="R281" s="80"/>
      <c r="S281" s="18" t="s">
        <v>12</v>
      </c>
    </row>
    <row r="282" spans="1:19" ht="16.5" thickBot="1">
      <c r="A282" s="19"/>
      <c r="B282" s="20"/>
      <c r="C282" s="21"/>
      <c r="D282" s="81">
        <v>1</v>
      </c>
      <c r="E282" s="82"/>
      <c r="F282" s="83"/>
      <c r="G282" s="81">
        <v>2</v>
      </c>
      <c r="H282" s="82"/>
      <c r="I282" s="83"/>
      <c r="J282" s="48">
        <v>3</v>
      </c>
      <c r="K282" s="49"/>
      <c r="L282" s="72"/>
      <c r="M282" s="22"/>
      <c r="N282" s="23"/>
      <c r="O282" s="22"/>
      <c r="P282" s="23"/>
      <c r="Q282" s="22"/>
      <c r="R282" s="23"/>
      <c r="S282" s="24"/>
    </row>
    <row r="283" spans="1:19" ht="25.5" thickTop="1" thickBot="1">
      <c r="A283" s="25" t="s">
        <v>13</v>
      </c>
      <c r="B283" s="52" t="s">
        <v>82</v>
      </c>
      <c r="C283" s="52" t="s">
        <v>70</v>
      </c>
      <c r="D283" s="53">
        <v>11</v>
      </c>
      <c r="E283" s="54" t="s">
        <v>14</v>
      </c>
      <c r="F283" s="55">
        <v>6</v>
      </c>
      <c r="G283" s="53">
        <v>11</v>
      </c>
      <c r="H283" s="54" t="s">
        <v>14</v>
      </c>
      <c r="I283" s="55">
        <v>8</v>
      </c>
      <c r="J283" s="53"/>
      <c r="K283" s="54" t="s">
        <v>14</v>
      </c>
      <c r="L283" s="55"/>
      <c r="M283" s="56">
        <f t="shared" ref="M283:M290" si="55">D283+G283+J283</f>
        <v>22</v>
      </c>
      <c r="N283" s="57">
        <f>F283+I283+L283</f>
        <v>14</v>
      </c>
      <c r="O283" s="58">
        <f t="shared" ref="O283:O289" si="56">IF(D283&gt;F283,1,0)+IF(G283&gt;I283,1,0)+IF(J283&gt;L283,1,0)</f>
        <v>2</v>
      </c>
      <c r="P283" s="68">
        <f t="shared" ref="P283:P289" si="57">IF(D283&lt;F283,1,0)+IF(G283&lt;I283,1,0)+IF(J283&lt;L283,1,0)</f>
        <v>0</v>
      </c>
      <c r="Q283" s="55">
        <v>2</v>
      </c>
      <c r="R283" s="55">
        <v>0</v>
      </c>
      <c r="S283" s="26"/>
    </row>
    <row r="284" spans="1:19" ht="25.5" thickTop="1" thickBot="1">
      <c r="A284" s="25" t="s">
        <v>15</v>
      </c>
      <c r="B284" s="52" t="s">
        <v>83</v>
      </c>
      <c r="C284" s="52" t="s">
        <v>109</v>
      </c>
      <c r="D284" s="53">
        <v>11</v>
      </c>
      <c r="E284" s="54" t="s">
        <v>14</v>
      </c>
      <c r="F284" s="55">
        <v>4</v>
      </c>
      <c r="G284" s="53">
        <v>11</v>
      </c>
      <c r="H284" s="53" t="s">
        <v>14</v>
      </c>
      <c r="I284" s="55">
        <v>7</v>
      </c>
      <c r="J284" s="53"/>
      <c r="K284" s="53" t="s">
        <v>14</v>
      </c>
      <c r="L284" s="55"/>
      <c r="M284" s="56">
        <f t="shared" si="55"/>
        <v>22</v>
      </c>
      <c r="N284" s="57">
        <f t="shared" ref="N284:N290" si="58">F284+I284+L284</f>
        <v>11</v>
      </c>
      <c r="O284" s="58">
        <f t="shared" si="56"/>
        <v>2</v>
      </c>
      <c r="P284" s="69">
        <f t="shared" si="57"/>
        <v>0</v>
      </c>
      <c r="Q284" s="55">
        <v>2</v>
      </c>
      <c r="R284" s="55">
        <v>0</v>
      </c>
      <c r="S284" s="26"/>
    </row>
    <row r="285" spans="1:19" ht="25.5" thickTop="1" thickBot="1">
      <c r="A285" s="25" t="s">
        <v>16</v>
      </c>
      <c r="B285" s="52" t="s">
        <v>84</v>
      </c>
      <c r="C285" s="52" t="s">
        <v>72</v>
      </c>
      <c r="D285" s="53">
        <v>11</v>
      </c>
      <c r="E285" s="54" t="s">
        <v>14</v>
      </c>
      <c r="F285" s="55">
        <v>0</v>
      </c>
      <c r="G285" s="53">
        <v>11</v>
      </c>
      <c r="H285" s="53" t="s">
        <v>14</v>
      </c>
      <c r="I285" s="55">
        <v>3</v>
      </c>
      <c r="J285" s="53"/>
      <c r="K285" s="53" t="s">
        <v>14</v>
      </c>
      <c r="L285" s="55"/>
      <c r="M285" s="56">
        <f t="shared" si="55"/>
        <v>22</v>
      </c>
      <c r="N285" s="57">
        <f t="shared" si="58"/>
        <v>3</v>
      </c>
      <c r="O285" s="58">
        <f t="shared" si="56"/>
        <v>2</v>
      </c>
      <c r="P285" s="69">
        <f t="shared" si="57"/>
        <v>0</v>
      </c>
      <c r="Q285" s="55">
        <v>2</v>
      </c>
      <c r="R285" s="55">
        <v>0</v>
      </c>
      <c r="S285" s="26"/>
    </row>
    <row r="286" spans="1:19" ht="25.5" thickTop="1" thickBot="1">
      <c r="A286" s="25" t="s">
        <v>17</v>
      </c>
      <c r="B286" s="52" t="s">
        <v>85</v>
      </c>
      <c r="C286" s="52" t="s">
        <v>73</v>
      </c>
      <c r="D286" s="53">
        <v>11</v>
      </c>
      <c r="E286" s="54" t="s">
        <v>14</v>
      </c>
      <c r="F286" s="55">
        <v>1</v>
      </c>
      <c r="G286" s="53">
        <v>11</v>
      </c>
      <c r="H286" s="53" t="s">
        <v>14</v>
      </c>
      <c r="I286" s="55">
        <v>1</v>
      </c>
      <c r="J286" s="53"/>
      <c r="K286" s="53" t="s">
        <v>14</v>
      </c>
      <c r="L286" s="55"/>
      <c r="M286" s="56">
        <f t="shared" si="55"/>
        <v>22</v>
      </c>
      <c r="N286" s="57">
        <f t="shared" si="58"/>
        <v>2</v>
      </c>
      <c r="O286" s="58">
        <f t="shared" si="56"/>
        <v>2</v>
      </c>
      <c r="P286" s="69">
        <f t="shared" si="57"/>
        <v>0</v>
      </c>
      <c r="Q286" s="55">
        <v>2</v>
      </c>
      <c r="R286" s="55">
        <v>0</v>
      </c>
      <c r="S286" s="26"/>
    </row>
    <row r="287" spans="1:19" ht="25.5" thickTop="1" thickBot="1">
      <c r="A287" s="25" t="s">
        <v>18</v>
      </c>
      <c r="B287" s="52" t="s">
        <v>86</v>
      </c>
      <c r="C287" s="59" t="s">
        <v>110</v>
      </c>
      <c r="D287" s="53">
        <v>11</v>
      </c>
      <c r="E287" s="54" t="s">
        <v>14</v>
      </c>
      <c r="F287" s="55">
        <v>10</v>
      </c>
      <c r="G287" s="53">
        <v>11</v>
      </c>
      <c r="H287" s="53" t="s">
        <v>14</v>
      </c>
      <c r="I287" s="55">
        <v>7</v>
      </c>
      <c r="J287" s="53"/>
      <c r="K287" s="53" t="s">
        <v>14</v>
      </c>
      <c r="L287" s="55"/>
      <c r="M287" s="56">
        <f t="shared" si="55"/>
        <v>22</v>
      </c>
      <c r="N287" s="57">
        <f t="shared" si="58"/>
        <v>17</v>
      </c>
      <c r="O287" s="58">
        <f t="shared" si="56"/>
        <v>2</v>
      </c>
      <c r="P287" s="69">
        <f t="shared" si="57"/>
        <v>0</v>
      </c>
      <c r="Q287" s="55">
        <v>2</v>
      </c>
      <c r="R287" s="55">
        <v>0</v>
      </c>
      <c r="S287" s="26"/>
    </row>
    <row r="288" spans="1:19" ht="25.5" thickTop="1" thickBot="1">
      <c r="A288" s="25" t="s">
        <v>19</v>
      </c>
      <c r="B288" s="59" t="s">
        <v>87</v>
      </c>
      <c r="C288" s="59" t="s">
        <v>75</v>
      </c>
      <c r="D288" s="53">
        <v>11</v>
      </c>
      <c r="E288" s="54" t="s">
        <v>14</v>
      </c>
      <c r="F288" s="55">
        <v>4</v>
      </c>
      <c r="G288" s="53">
        <v>11</v>
      </c>
      <c r="H288" s="53" t="s">
        <v>14</v>
      </c>
      <c r="I288" s="55">
        <v>2</v>
      </c>
      <c r="J288" s="53"/>
      <c r="K288" s="53" t="s">
        <v>14</v>
      </c>
      <c r="L288" s="55"/>
      <c r="M288" s="56">
        <f t="shared" si="55"/>
        <v>22</v>
      </c>
      <c r="N288" s="57">
        <f t="shared" si="58"/>
        <v>6</v>
      </c>
      <c r="O288" s="58">
        <f t="shared" si="56"/>
        <v>2</v>
      </c>
      <c r="P288" s="69">
        <f t="shared" si="57"/>
        <v>0</v>
      </c>
      <c r="Q288" s="55">
        <v>2</v>
      </c>
      <c r="R288" s="55">
        <v>0</v>
      </c>
      <c r="S288" s="26"/>
    </row>
    <row r="289" spans="1:19" ht="25.5" thickTop="1" thickBot="1">
      <c r="A289" s="44" t="s">
        <v>20</v>
      </c>
      <c r="B289" s="60" t="s">
        <v>116</v>
      </c>
      <c r="C289" s="60" t="s">
        <v>122</v>
      </c>
      <c r="D289" s="53">
        <v>11</v>
      </c>
      <c r="E289" s="54" t="s">
        <v>14</v>
      </c>
      <c r="F289" s="55">
        <v>4</v>
      </c>
      <c r="G289" s="61">
        <v>11</v>
      </c>
      <c r="H289" s="62" t="s">
        <v>14</v>
      </c>
      <c r="I289" s="63">
        <v>4</v>
      </c>
      <c r="J289" s="61"/>
      <c r="K289" s="62"/>
      <c r="L289" s="63"/>
      <c r="M289" s="56">
        <f t="shared" si="55"/>
        <v>22</v>
      </c>
      <c r="N289" s="57">
        <f t="shared" si="58"/>
        <v>8</v>
      </c>
      <c r="O289" s="58">
        <f t="shared" si="56"/>
        <v>2</v>
      </c>
      <c r="P289" s="69">
        <f t="shared" si="57"/>
        <v>0</v>
      </c>
      <c r="Q289" s="55">
        <v>2</v>
      </c>
      <c r="R289" s="55">
        <v>0</v>
      </c>
      <c r="S289" s="43"/>
    </row>
    <row r="290" spans="1:19" ht="25.5" thickTop="1" thickBot="1">
      <c r="A290" s="27" t="s">
        <v>20</v>
      </c>
      <c r="B290" s="64" t="s">
        <v>117</v>
      </c>
      <c r="C290" s="64" t="s">
        <v>113</v>
      </c>
      <c r="D290" s="53">
        <v>11</v>
      </c>
      <c r="E290" s="54" t="s">
        <v>14</v>
      </c>
      <c r="F290" s="55">
        <v>2</v>
      </c>
      <c r="G290" s="65">
        <v>11</v>
      </c>
      <c r="H290" s="66" t="s">
        <v>14</v>
      </c>
      <c r="I290" s="67">
        <v>4</v>
      </c>
      <c r="J290" s="65"/>
      <c r="K290" s="66" t="s">
        <v>14</v>
      </c>
      <c r="L290" s="67"/>
      <c r="M290" s="56">
        <f t="shared" si="55"/>
        <v>22</v>
      </c>
      <c r="N290" s="57">
        <f t="shared" si="58"/>
        <v>6</v>
      </c>
      <c r="O290" s="58">
        <f>IF(D290&gt;F290,1,0)+IF(G290&gt;I290,1,0)+IF(J290&gt;L290,1,0)</f>
        <v>2</v>
      </c>
      <c r="P290" s="70">
        <f>IF(D290&lt;F290,1,0)+IF(G290&lt;I290,1,0)+IF(J290&lt;L290,1,0)</f>
        <v>0</v>
      </c>
      <c r="Q290" s="55">
        <v>2</v>
      </c>
      <c r="R290" s="55">
        <v>0</v>
      </c>
      <c r="S290" s="28"/>
    </row>
    <row r="291" spans="1:19" ht="27" thickBot="1">
      <c r="A291" s="29" t="s">
        <v>21</v>
      </c>
      <c r="B291" s="84" t="s">
        <v>77</v>
      </c>
      <c r="C291" s="84"/>
      <c r="D291" s="84"/>
      <c r="E291" s="84"/>
      <c r="F291" s="84"/>
      <c r="G291" s="84"/>
      <c r="H291" s="84"/>
      <c r="I291" s="84"/>
      <c r="J291" s="84"/>
      <c r="K291" s="84"/>
      <c r="L291" s="85"/>
      <c r="M291" s="30">
        <f t="shared" ref="M291:R291" si="59">SUM(M283:M290)</f>
        <v>176</v>
      </c>
      <c r="N291" s="31">
        <f t="shared" si="59"/>
        <v>67</v>
      </c>
      <c r="O291" s="30">
        <f t="shared" si="59"/>
        <v>16</v>
      </c>
      <c r="P291" s="32">
        <f t="shared" si="59"/>
        <v>0</v>
      </c>
      <c r="Q291" s="30">
        <f t="shared" si="59"/>
        <v>16</v>
      </c>
      <c r="R291" s="31">
        <f t="shared" si="59"/>
        <v>0</v>
      </c>
      <c r="S291" s="33"/>
    </row>
    <row r="292" spans="1:19">
      <c r="A292" s="34" t="s">
        <v>22</v>
      </c>
      <c r="B292" s="35"/>
      <c r="C292" s="35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7" t="s">
        <v>23</v>
      </c>
    </row>
    <row r="293" spans="1:19">
      <c r="A293" s="38" t="s">
        <v>26</v>
      </c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</row>
    <row r="294" spans="1:19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</row>
    <row r="295" spans="1:19">
      <c r="A295" s="39"/>
      <c r="B295" s="35" t="s">
        <v>28</v>
      </c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</row>
    <row r="296" spans="1:19" ht="15.75">
      <c r="A296" s="40"/>
      <c r="B296" s="35" t="s">
        <v>27</v>
      </c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</row>
    <row r="297" spans="1:19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</row>
    <row r="298" spans="1:19">
      <c r="A298" s="41" t="s">
        <v>24</v>
      </c>
      <c r="B298" s="35"/>
      <c r="C298" s="42"/>
      <c r="D298" s="41" t="s">
        <v>25</v>
      </c>
      <c r="E298" s="41"/>
      <c r="F298" s="41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</row>
    <row r="301" spans="1:19" ht="27" thickBot="1">
      <c r="A301" s="86" t="s">
        <v>36</v>
      </c>
      <c r="B301" s="86"/>
      <c r="C301" s="86"/>
      <c r="D301" s="86"/>
      <c r="E301" s="86"/>
      <c r="F301" s="86"/>
      <c r="G301" s="86"/>
      <c r="H301" s="86"/>
      <c r="I301" s="86"/>
      <c r="J301" s="86"/>
      <c r="K301" s="86"/>
      <c r="L301" s="86"/>
      <c r="M301" s="86"/>
      <c r="N301" s="86"/>
      <c r="O301" s="86"/>
      <c r="P301" s="86"/>
      <c r="Q301" s="86"/>
      <c r="R301" s="86"/>
      <c r="S301" s="86"/>
    </row>
    <row r="302" spans="1:19" ht="15.75" thickBot="1">
      <c r="A302" s="2" t="s">
        <v>0</v>
      </c>
      <c r="B302" s="3"/>
      <c r="C302" s="87" t="s">
        <v>37</v>
      </c>
      <c r="D302" s="88"/>
      <c r="E302" s="88"/>
      <c r="F302" s="88"/>
      <c r="G302" s="88"/>
      <c r="H302" s="88"/>
      <c r="I302" s="88"/>
      <c r="J302" s="88"/>
      <c r="K302" s="88"/>
      <c r="L302" s="88"/>
      <c r="M302" s="88"/>
      <c r="N302" s="88"/>
      <c r="O302" s="88"/>
      <c r="P302" s="88"/>
      <c r="Q302" s="88"/>
      <c r="R302" s="88"/>
      <c r="S302" s="89"/>
    </row>
    <row r="303" spans="1:19" ht="16.5" thickTop="1">
      <c r="A303" s="4" t="s">
        <v>1</v>
      </c>
      <c r="B303" s="5"/>
      <c r="C303" s="90" t="s">
        <v>46</v>
      </c>
      <c r="D303" s="91"/>
      <c r="E303" s="91"/>
      <c r="F303" s="91"/>
      <c r="G303" s="91"/>
      <c r="H303" s="91"/>
      <c r="I303" s="91"/>
      <c r="J303" s="91"/>
      <c r="K303" s="91"/>
      <c r="L303" s="91"/>
      <c r="M303" s="91"/>
      <c r="N303" s="91"/>
      <c r="O303" s="92"/>
      <c r="P303" s="93" t="s">
        <v>2</v>
      </c>
      <c r="Q303" s="94"/>
      <c r="R303" s="6"/>
      <c r="S303" s="45">
        <v>43156</v>
      </c>
    </row>
    <row r="304" spans="1:19" ht="15.75">
      <c r="A304" s="4" t="s">
        <v>3</v>
      </c>
      <c r="B304" s="8"/>
      <c r="C304" s="95" t="s">
        <v>40</v>
      </c>
      <c r="D304" s="96"/>
      <c r="E304" s="96"/>
      <c r="F304" s="96"/>
      <c r="G304" s="96"/>
      <c r="H304" s="96"/>
      <c r="I304" s="96"/>
      <c r="J304" s="96"/>
      <c r="K304" s="96"/>
      <c r="L304" s="96"/>
      <c r="M304" s="96"/>
      <c r="N304" s="96"/>
      <c r="O304" s="97"/>
      <c r="P304" s="98" t="s">
        <v>4</v>
      </c>
      <c r="Q304" s="99"/>
      <c r="R304" s="9" t="s">
        <v>29</v>
      </c>
      <c r="S304" s="7"/>
    </row>
    <row r="305" spans="1:19" ht="15.75" thickBot="1">
      <c r="A305" s="10" t="s">
        <v>5</v>
      </c>
      <c r="B305" s="11"/>
      <c r="C305" s="73" t="s">
        <v>38</v>
      </c>
      <c r="D305" s="74"/>
      <c r="E305" s="74"/>
      <c r="F305" s="74"/>
      <c r="G305" s="74"/>
      <c r="H305" s="74"/>
      <c r="I305" s="74"/>
      <c r="J305" s="74"/>
      <c r="K305" s="74"/>
      <c r="L305" s="74"/>
      <c r="M305" s="74"/>
      <c r="N305" s="74"/>
      <c r="O305" s="75"/>
      <c r="P305" s="12"/>
      <c r="Q305" s="13"/>
      <c r="R305" s="14"/>
      <c r="S305" s="15" t="s">
        <v>49</v>
      </c>
    </row>
    <row r="306" spans="1:19" ht="15.75">
      <c r="A306" s="16"/>
      <c r="B306" s="17" t="s">
        <v>6</v>
      </c>
      <c r="C306" s="17" t="s">
        <v>7</v>
      </c>
      <c r="D306" s="76" t="s">
        <v>8</v>
      </c>
      <c r="E306" s="77"/>
      <c r="F306" s="77"/>
      <c r="G306" s="77"/>
      <c r="H306" s="77"/>
      <c r="I306" s="77"/>
      <c r="J306" s="77"/>
      <c r="K306" s="77"/>
      <c r="L306" s="78"/>
      <c r="M306" s="79" t="s">
        <v>9</v>
      </c>
      <c r="N306" s="80"/>
      <c r="O306" s="79" t="s">
        <v>10</v>
      </c>
      <c r="P306" s="80"/>
      <c r="Q306" s="79" t="s">
        <v>11</v>
      </c>
      <c r="R306" s="80"/>
      <c r="S306" s="18" t="s">
        <v>12</v>
      </c>
    </row>
    <row r="307" spans="1:19" ht="16.5" thickBot="1">
      <c r="A307" s="19"/>
      <c r="B307" s="20"/>
      <c r="C307" s="21"/>
      <c r="D307" s="81">
        <v>1</v>
      </c>
      <c r="E307" s="82"/>
      <c r="F307" s="83"/>
      <c r="G307" s="81">
        <v>2</v>
      </c>
      <c r="H307" s="82"/>
      <c r="I307" s="83"/>
      <c r="J307" s="48">
        <v>3</v>
      </c>
      <c r="K307" s="49"/>
      <c r="L307" s="72"/>
      <c r="M307" s="22"/>
      <c r="N307" s="23"/>
      <c r="O307" s="22"/>
      <c r="P307" s="23"/>
      <c r="Q307" s="22"/>
      <c r="R307" s="23"/>
      <c r="S307" s="24"/>
    </row>
    <row r="308" spans="1:19" ht="25.5" thickTop="1" thickBot="1">
      <c r="A308" s="25" t="s">
        <v>13</v>
      </c>
      <c r="B308" s="51" t="s">
        <v>42</v>
      </c>
      <c r="C308" s="52" t="s">
        <v>59</v>
      </c>
      <c r="D308" s="53">
        <v>4</v>
      </c>
      <c r="E308" s="54" t="s">
        <v>14</v>
      </c>
      <c r="F308" s="55">
        <v>11</v>
      </c>
      <c r="G308" s="53">
        <v>11</v>
      </c>
      <c r="H308" s="54" t="s">
        <v>14</v>
      </c>
      <c r="I308" s="55">
        <v>3</v>
      </c>
      <c r="J308" s="53"/>
      <c r="K308" s="54" t="s">
        <v>14</v>
      </c>
      <c r="L308" s="55"/>
      <c r="M308" s="56">
        <f t="shared" ref="M308:M315" si="60">D308+G308+J308</f>
        <v>15</v>
      </c>
      <c r="N308" s="57">
        <f>F308+I308+L308</f>
        <v>14</v>
      </c>
      <c r="O308" s="58">
        <f t="shared" ref="O308:O314" si="61">IF(D308&gt;F308,1,0)+IF(G308&gt;I308,1,0)+IF(J308&gt;L308,1,0)</f>
        <v>1</v>
      </c>
      <c r="P308" s="68">
        <f t="shared" ref="P308:P314" si="62">IF(D308&lt;F308,1,0)+IF(G308&lt;I308,1,0)+IF(J308&lt;L308,1,0)</f>
        <v>1</v>
      </c>
      <c r="Q308" s="55">
        <v>1</v>
      </c>
      <c r="R308" s="55">
        <v>1</v>
      </c>
      <c r="S308" s="26"/>
    </row>
    <row r="309" spans="1:19" ht="25.5" thickTop="1" thickBot="1">
      <c r="A309" s="25" t="s">
        <v>15</v>
      </c>
      <c r="B309" s="51" t="s">
        <v>41</v>
      </c>
      <c r="C309" s="52" t="s">
        <v>48</v>
      </c>
      <c r="D309" s="53">
        <v>11</v>
      </c>
      <c r="E309" s="54" t="s">
        <v>14</v>
      </c>
      <c r="F309" s="55">
        <v>9</v>
      </c>
      <c r="G309" s="53">
        <v>11</v>
      </c>
      <c r="H309" s="53" t="s">
        <v>14</v>
      </c>
      <c r="I309" s="55">
        <v>6</v>
      </c>
      <c r="J309" s="53"/>
      <c r="K309" s="53" t="s">
        <v>14</v>
      </c>
      <c r="L309" s="55"/>
      <c r="M309" s="56">
        <f t="shared" si="60"/>
        <v>22</v>
      </c>
      <c r="N309" s="57">
        <f t="shared" ref="N309:N315" si="63">F309+I309+L309</f>
        <v>15</v>
      </c>
      <c r="O309" s="58">
        <f t="shared" si="61"/>
        <v>2</v>
      </c>
      <c r="P309" s="69">
        <f t="shared" si="62"/>
        <v>0</v>
      </c>
      <c r="Q309" s="55">
        <v>2</v>
      </c>
      <c r="R309" s="55">
        <v>0</v>
      </c>
      <c r="S309" s="26"/>
    </row>
    <row r="310" spans="1:19" ht="25.5" thickTop="1" thickBot="1">
      <c r="A310" s="25" t="s">
        <v>16</v>
      </c>
      <c r="B310" s="51" t="s">
        <v>51</v>
      </c>
      <c r="C310" s="52" t="s">
        <v>45</v>
      </c>
      <c r="D310" s="53">
        <v>11</v>
      </c>
      <c r="E310" s="54" t="s">
        <v>14</v>
      </c>
      <c r="F310" s="55">
        <v>5</v>
      </c>
      <c r="G310" s="53">
        <v>10</v>
      </c>
      <c r="H310" s="53" t="s">
        <v>14</v>
      </c>
      <c r="I310" s="55">
        <v>11</v>
      </c>
      <c r="J310" s="53"/>
      <c r="K310" s="53" t="s">
        <v>14</v>
      </c>
      <c r="L310" s="55"/>
      <c r="M310" s="56">
        <f t="shared" si="60"/>
        <v>21</v>
      </c>
      <c r="N310" s="57">
        <f t="shared" si="63"/>
        <v>16</v>
      </c>
      <c r="O310" s="58">
        <f t="shared" si="61"/>
        <v>1</v>
      </c>
      <c r="P310" s="69">
        <f t="shared" si="62"/>
        <v>1</v>
      </c>
      <c r="Q310" s="55">
        <v>1</v>
      </c>
      <c r="R310" s="55">
        <v>1</v>
      </c>
      <c r="S310" s="26"/>
    </row>
    <row r="311" spans="1:19" ht="25.5" thickTop="1" thickBot="1">
      <c r="A311" s="25" t="s">
        <v>17</v>
      </c>
      <c r="B311" s="51" t="s">
        <v>43</v>
      </c>
      <c r="C311" s="52" t="s">
        <v>44</v>
      </c>
      <c r="D311" s="53">
        <v>8</v>
      </c>
      <c r="E311" s="54" t="s">
        <v>14</v>
      </c>
      <c r="F311" s="55">
        <v>11</v>
      </c>
      <c r="G311" s="53">
        <v>11</v>
      </c>
      <c r="H311" s="53" t="s">
        <v>14</v>
      </c>
      <c r="I311" s="55">
        <v>9</v>
      </c>
      <c r="J311" s="53"/>
      <c r="K311" s="53" t="s">
        <v>14</v>
      </c>
      <c r="L311" s="55"/>
      <c r="M311" s="56">
        <f t="shared" si="60"/>
        <v>19</v>
      </c>
      <c r="N311" s="57">
        <f t="shared" si="63"/>
        <v>20</v>
      </c>
      <c r="O311" s="58">
        <f t="shared" si="61"/>
        <v>1</v>
      </c>
      <c r="P311" s="69">
        <f t="shared" si="62"/>
        <v>1</v>
      </c>
      <c r="Q311" s="55">
        <v>1</v>
      </c>
      <c r="R311" s="55">
        <v>1</v>
      </c>
      <c r="S311" s="26"/>
    </row>
    <row r="312" spans="1:19" ht="25.5" thickTop="1" thickBot="1">
      <c r="A312" s="25" t="s">
        <v>18</v>
      </c>
      <c r="B312" s="59" t="s">
        <v>52</v>
      </c>
      <c r="C312" s="59" t="s">
        <v>60</v>
      </c>
      <c r="D312" s="53">
        <v>11</v>
      </c>
      <c r="E312" s="54" t="s">
        <v>14</v>
      </c>
      <c r="F312" s="55">
        <v>10</v>
      </c>
      <c r="G312" s="53">
        <v>11</v>
      </c>
      <c r="H312" s="53" t="s">
        <v>14</v>
      </c>
      <c r="I312" s="55">
        <v>10</v>
      </c>
      <c r="J312" s="53"/>
      <c r="K312" s="53" t="s">
        <v>14</v>
      </c>
      <c r="L312" s="55"/>
      <c r="M312" s="56">
        <f t="shared" si="60"/>
        <v>22</v>
      </c>
      <c r="N312" s="57">
        <f t="shared" si="63"/>
        <v>20</v>
      </c>
      <c r="O312" s="58">
        <f t="shared" si="61"/>
        <v>2</v>
      </c>
      <c r="P312" s="69">
        <f t="shared" si="62"/>
        <v>0</v>
      </c>
      <c r="Q312" s="55">
        <v>2</v>
      </c>
      <c r="R312" s="55">
        <v>0</v>
      </c>
      <c r="S312" s="26"/>
    </row>
    <row r="313" spans="1:19" ht="25.5" thickTop="1" thickBot="1">
      <c r="A313" s="25" t="s">
        <v>19</v>
      </c>
      <c r="B313" s="59" t="s">
        <v>53</v>
      </c>
      <c r="C313" s="59" t="s">
        <v>61</v>
      </c>
      <c r="D313" s="53">
        <v>11</v>
      </c>
      <c r="E313" s="54" t="s">
        <v>14</v>
      </c>
      <c r="F313" s="55">
        <v>9</v>
      </c>
      <c r="G313" s="53">
        <v>11</v>
      </c>
      <c r="H313" s="53" t="s">
        <v>14</v>
      </c>
      <c r="I313" s="55">
        <v>10</v>
      </c>
      <c r="J313" s="53"/>
      <c r="K313" s="53" t="s">
        <v>14</v>
      </c>
      <c r="L313" s="55"/>
      <c r="M313" s="56">
        <f t="shared" si="60"/>
        <v>22</v>
      </c>
      <c r="N313" s="57">
        <f t="shared" si="63"/>
        <v>19</v>
      </c>
      <c r="O313" s="58">
        <f t="shared" si="61"/>
        <v>2</v>
      </c>
      <c r="P313" s="69">
        <f t="shared" si="62"/>
        <v>0</v>
      </c>
      <c r="Q313" s="55">
        <v>2</v>
      </c>
      <c r="R313" s="55">
        <v>0</v>
      </c>
      <c r="S313" s="26"/>
    </row>
    <row r="314" spans="1:19" ht="25.5" thickTop="1" thickBot="1">
      <c r="A314" s="44" t="s">
        <v>20</v>
      </c>
      <c r="B314" s="60" t="s">
        <v>111</v>
      </c>
      <c r="C314" s="60" t="s">
        <v>114</v>
      </c>
      <c r="D314" s="53">
        <v>10</v>
      </c>
      <c r="E314" s="54" t="s">
        <v>14</v>
      </c>
      <c r="F314" s="55">
        <v>11</v>
      </c>
      <c r="G314" s="61">
        <v>11</v>
      </c>
      <c r="H314" s="62" t="s">
        <v>14</v>
      </c>
      <c r="I314" s="63">
        <v>8</v>
      </c>
      <c r="J314" s="61"/>
      <c r="K314" s="62"/>
      <c r="L314" s="63"/>
      <c r="M314" s="56">
        <f t="shared" si="60"/>
        <v>21</v>
      </c>
      <c r="N314" s="57">
        <f t="shared" si="63"/>
        <v>19</v>
      </c>
      <c r="O314" s="58">
        <f t="shared" si="61"/>
        <v>1</v>
      </c>
      <c r="P314" s="69">
        <f t="shared" si="62"/>
        <v>1</v>
      </c>
      <c r="Q314" s="55">
        <v>1</v>
      </c>
      <c r="R314" s="55">
        <v>1</v>
      </c>
      <c r="S314" s="43"/>
    </row>
    <row r="315" spans="1:19" ht="25.5" thickTop="1" thickBot="1">
      <c r="A315" s="27" t="s">
        <v>20</v>
      </c>
      <c r="B315" s="64" t="s">
        <v>112</v>
      </c>
      <c r="C315" s="64" t="s">
        <v>115</v>
      </c>
      <c r="D315" s="53">
        <v>11</v>
      </c>
      <c r="E315" s="54" t="s">
        <v>14</v>
      </c>
      <c r="F315" s="55">
        <v>9</v>
      </c>
      <c r="G315" s="65">
        <v>8</v>
      </c>
      <c r="H315" s="66" t="s">
        <v>14</v>
      </c>
      <c r="I315" s="67">
        <v>11</v>
      </c>
      <c r="J315" s="65"/>
      <c r="K315" s="66" t="s">
        <v>14</v>
      </c>
      <c r="L315" s="67"/>
      <c r="M315" s="56">
        <f t="shared" si="60"/>
        <v>19</v>
      </c>
      <c r="N315" s="57">
        <f t="shared" si="63"/>
        <v>20</v>
      </c>
      <c r="O315" s="58">
        <f>IF(D315&gt;F315,1,0)+IF(G315&gt;I315,1,0)+IF(J315&gt;L315,1,0)</f>
        <v>1</v>
      </c>
      <c r="P315" s="70">
        <f>IF(D315&lt;F315,1,0)+IF(G315&lt;I315,1,0)+IF(J315&lt;L315,1,0)</f>
        <v>1</v>
      </c>
      <c r="Q315" s="55">
        <v>1</v>
      </c>
      <c r="R315" s="55">
        <v>1</v>
      </c>
      <c r="S315" s="28"/>
    </row>
    <row r="316" spans="1:19" ht="27" thickBot="1">
      <c r="A316" s="29" t="s">
        <v>21</v>
      </c>
      <c r="B316" s="84" t="s">
        <v>46</v>
      </c>
      <c r="C316" s="84"/>
      <c r="D316" s="84"/>
      <c r="E316" s="84"/>
      <c r="F316" s="84"/>
      <c r="G316" s="84"/>
      <c r="H316" s="84"/>
      <c r="I316" s="84"/>
      <c r="J316" s="84"/>
      <c r="K316" s="84"/>
      <c r="L316" s="85"/>
      <c r="M316" s="30">
        <f t="shared" ref="M316:R316" si="64">SUM(M308:M315)</f>
        <v>161</v>
      </c>
      <c r="N316" s="31">
        <f t="shared" si="64"/>
        <v>143</v>
      </c>
      <c r="O316" s="30">
        <f t="shared" si="64"/>
        <v>11</v>
      </c>
      <c r="P316" s="32">
        <f t="shared" si="64"/>
        <v>5</v>
      </c>
      <c r="Q316" s="30">
        <f t="shared" si="64"/>
        <v>11</v>
      </c>
      <c r="R316" s="31">
        <f t="shared" si="64"/>
        <v>5</v>
      </c>
      <c r="S316" s="33"/>
    </row>
    <row r="317" spans="1:19">
      <c r="A317" s="34" t="s">
        <v>22</v>
      </c>
      <c r="B317" s="35"/>
      <c r="C317" s="35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7" t="s">
        <v>23</v>
      </c>
    </row>
    <row r="318" spans="1:19">
      <c r="A318" s="38" t="s">
        <v>26</v>
      </c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</row>
    <row r="319" spans="1:19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</row>
    <row r="320" spans="1:19">
      <c r="A320" s="39"/>
      <c r="B320" s="35" t="s">
        <v>28</v>
      </c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</row>
    <row r="321" spans="1:19" ht="15.75">
      <c r="A321" s="40"/>
      <c r="B321" s="35" t="s">
        <v>27</v>
      </c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</row>
    <row r="322" spans="1:19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</row>
    <row r="323" spans="1:19">
      <c r="A323" s="41" t="s">
        <v>24</v>
      </c>
      <c r="B323" s="35"/>
      <c r="C323" s="42"/>
      <c r="D323" s="41" t="s">
        <v>25</v>
      </c>
      <c r="E323" s="41"/>
      <c r="F323" s="41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</row>
    <row r="326" spans="1:19" ht="27" thickBot="1">
      <c r="A326" s="86" t="s">
        <v>36</v>
      </c>
      <c r="B326" s="86"/>
      <c r="C326" s="86"/>
      <c r="D326" s="86"/>
      <c r="E326" s="86"/>
      <c r="F326" s="86"/>
      <c r="G326" s="86"/>
      <c r="H326" s="86"/>
      <c r="I326" s="86"/>
      <c r="J326" s="86"/>
      <c r="K326" s="86"/>
      <c r="L326" s="86"/>
      <c r="M326" s="86"/>
      <c r="N326" s="86"/>
      <c r="O326" s="86"/>
      <c r="P326" s="86"/>
      <c r="Q326" s="86"/>
      <c r="R326" s="86"/>
      <c r="S326" s="86"/>
    </row>
    <row r="327" spans="1:19" ht="15.75" thickBot="1">
      <c r="A327" s="2" t="s">
        <v>0</v>
      </c>
      <c r="B327" s="3"/>
      <c r="C327" s="87" t="s">
        <v>37</v>
      </c>
      <c r="D327" s="88"/>
      <c r="E327" s="88"/>
      <c r="F327" s="88"/>
      <c r="G327" s="88"/>
      <c r="H327" s="88"/>
      <c r="I327" s="88"/>
      <c r="J327" s="88"/>
      <c r="K327" s="88"/>
      <c r="L327" s="88"/>
      <c r="M327" s="88"/>
      <c r="N327" s="88"/>
      <c r="O327" s="88"/>
      <c r="P327" s="88"/>
      <c r="Q327" s="88"/>
      <c r="R327" s="88"/>
      <c r="S327" s="89"/>
    </row>
    <row r="328" spans="1:19" ht="16.5" thickTop="1">
      <c r="A328" s="4" t="s">
        <v>1</v>
      </c>
      <c r="B328" s="5"/>
      <c r="C328" s="90" t="s">
        <v>39</v>
      </c>
      <c r="D328" s="91"/>
      <c r="E328" s="91"/>
      <c r="F328" s="91"/>
      <c r="G328" s="91"/>
      <c r="H328" s="91"/>
      <c r="I328" s="91"/>
      <c r="J328" s="91"/>
      <c r="K328" s="91"/>
      <c r="L328" s="91"/>
      <c r="M328" s="91"/>
      <c r="N328" s="91"/>
      <c r="O328" s="92"/>
      <c r="P328" s="93" t="s">
        <v>2</v>
      </c>
      <c r="Q328" s="94"/>
      <c r="R328" s="6"/>
      <c r="S328" s="45">
        <v>43156</v>
      </c>
    </row>
    <row r="329" spans="1:19" ht="15.75">
      <c r="A329" s="4" t="s">
        <v>3</v>
      </c>
      <c r="B329" s="8"/>
      <c r="C329" s="95" t="s">
        <v>63</v>
      </c>
      <c r="D329" s="96"/>
      <c r="E329" s="96"/>
      <c r="F329" s="96"/>
      <c r="G329" s="96"/>
      <c r="H329" s="96"/>
      <c r="I329" s="96"/>
      <c r="J329" s="96"/>
      <c r="K329" s="96"/>
      <c r="L329" s="96"/>
      <c r="M329" s="96"/>
      <c r="N329" s="96"/>
      <c r="O329" s="97"/>
      <c r="P329" s="98" t="s">
        <v>4</v>
      </c>
      <c r="Q329" s="99"/>
      <c r="R329" s="9" t="s">
        <v>29</v>
      </c>
      <c r="S329" s="7"/>
    </row>
    <row r="330" spans="1:19" ht="15.75" thickBot="1">
      <c r="A330" s="10" t="s">
        <v>5</v>
      </c>
      <c r="B330" s="11"/>
      <c r="C330" s="73" t="s">
        <v>38</v>
      </c>
      <c r="D330" s="74"/>
      <c r="E330" s="74"/>
      <c r="F330" s="74"/>
      <c r="G330" s="74"/>
      <c r="H330" s="74"/>
      <c r="I330" s="74"/>
      <c r="J330" s="74"/>
      <c r="K330" s="74"/>
      <c r="L330" s="74"/>
      <c r="M330" s="74"/>
      <c r="N330" s="74"/>
      <c r="O330" s="75"/>
      <c r="P330" s="12"/>
      <c r="Q330" s="13"/>
      <c r="R330" s="14"/>
      <c r="S330" s="15" t="s">
        <v>49</v>
      </c>
    </row>
    <row r="331" spans="1:19" ht="15.75">
      <c r="A331" s="16"/>
      <c r="B331" s="17" t="s">
        <v>6</v>
      </c>
      <c r="C331" s="17" t="s">
        <v>7</v>
      </c>
      <c r="D331" s="76" t="s">
        <v>8</v>
      </c>
      <c r="E331" s="77"/>
      <c r="F331" s="77"/>
      <c r="G331" s="77"/>
      <c r="H331" s="77"/>
      <c r="I331" s="77"/>
      <c r="J331" s="77"/>
      <c r="K331" s="77"/>
      <c r="L331" s="78"/>
      <c r="M331" s="79" t="s">
        <v>9</v>
      </c>
      <c r="N331" s="80"/>
      <c r="O331" s="79" t="s">
        <v>10</v>
      </c>
      <c r="P331" s="80"/>
      <c r="Q331" s="79" t="s">
        <v>11</v>
      </c>
      <c r="R331" s="80"/>
      <c r="S331" s="18" t="s">
        <v>12</v>
      </c>
    </row>
    <row r="332" spans="1:19" ht="16.5" thickBot="1">
      <c r="A332" s="19"/>
      <c r="B332" s="20"/>
      <c r="C332" s="21"/>
      <c r="D332" s="81">
        <v>1</v>
      </c>
      <c r="E332" s="82"/>
      <c r="F332" s="83"/>
      <c r="G332" s="81">
        <v>2</v>
      </c>
      <c r="H332" s="82"/>
      <c r="I332" s="83"/>
      <c r="J332" s="48">
        <v>3</v>
      </c>
      <c r="K332" s="49"/>
      <c r="L332" s="72"/>
      <c r="M332" s="22"/>
      <c r="N332" s="23"/>
      <c r="O332" s="22"/>
      <c r="P332" s="23"/>
      <c r="Q332" s="22"/>
      <c r="R332" s="23"/>
      <c r="S332" s="24"/>
    </row>
    <row r="333" spans="1:19" ht="25.5" thickTop="1" thickBot="1">
      <c r="A333" s="25" t="s">
        <v>13</v>
      </c>
      <c r="B333" s="52" t="s">
        <v>54</v>
      </c>
      <c r="C333" s="52" t="s">
        <v>70</v>
      </c>
      <c r="D333" s="53">
        <v>11</v>
      </c>
      <c r="E333" s="54" t="s">
        <v>14</v>
      </c>
      <c r="F333" s="55">
        <v>5</v>
      </c>
      <c r="G333" s="53">
        <v>11</v>
      </c>
      <c r="H333" s="54" t="s">
        <v>14</v>
      </c>
      <c r="I333" s="55">
        <v>6</v>
      </c>
      <c r="J333" s="53"/>
      <c r="K333" s="54" t="s">
        <v>14</v>
      </c>
      <c r="L333" s="55"/>
      <c r="M333" s="56">
        <f t="shared" ref="M333:M340" si="65">D333+G333+J333</f>
        <v>22</v>
      </c>
      <c r="N333" s="57">
        <f>F333+I333+L333</f>
        <v>11</v>
      </c>
      <c r="O333" s="58">
        <f t="shared" ref="O333:O339" si="66">IF(D333&gt;F333,1,0)+IF(G333&gt;I333,1,0)+IF(J333&gt;L333,1,0)</f>
        <v>2</v>
      </c>
      <c r="P333" s="68">
        <f t="shared" ref="P333:P339" si="67">IF(D333&lt;F333,1,0)+IF(G333&lt;I333,1,0)+IF(J333&lt;L333,1,0)</f>
        <v>0</v>
      </c>
      <c r="Q333" s="55">
        <v>2</v>
      </c>
      <c r="R333" s="55">
        <v>0</v>
      </c>
      <c r="S333" s="26"/>
    </row>
    <row r="334" spans="1:19" ht="25.5" thickTop="1" thickBot="1">
      <c r="A334" s="25" t="s">
        <v>15</v>
      </c>
      <c r="B334" s="52" t="s">
        <v>55</v>
      </c>
      <c r="C334" s="52" t="s">
        <v>109</v>
      </c>
      <c r="D334" s="53">
        <v>11</v>
      </c>
      <c r="E334" s="54" t="s">
        <v>14</v>
      </c>
      <c r="F334" s="55">
        <v>3</v>
      </c>
      <c r="G334" s="53">
        <v>11</v>
      </c>
      <c r="H334" s="53" t="s">
        <v>14</v>
      </c>
      <c r="I334" s="55">
        <v>7</v>
      </c>
      <c r="J334" s="53"/>
      <c r="K334" s="53" t="s">
        <v>14</v>
      </c>
      <c r="L334" s="55"/>
      <c r="M334" s="56">
        <f t="shared" si="65"/>
        <v>22</v>
      </c>
      <c r="N334" s="57">
        <f t="shared" ref="N334:N340" si="68">F334+I334+L334</f>
        <v>10</v>
      </c>
      <c r="O334" s="58">
        <f t="shared" si="66"/>
        <v>2</v>
      </c>
      <c r="P334" s="69">
        <f t="shared" si="67"/>
        <v>0</v>
      </c>
      <c r="Q334" s="55">
        <v>2</v>
      </c>
      <c r="R334" s="55">
        <v>0</v>
      </c>
      <c r="S334" s="26"/>
    </row>
    <row r="335" spans="1:19" ht="25.5" thickTop="1" thickBot="1">
      <c r="A335" s="25" t="s">
        <v>16</v>
      </c>
      <c r="B335" s="52" t="s">
        <v>47</v>
      </c>
      <c r="C335" s="52" t="s">
        <v>72</v>
      </c>
      <c r="D335" s="53">
        <v>11</v>
      </c>
      <c r="E335" s="54" t="s">
        <v>14</v>
      </c>
      <c r="F335" s="55">
        <v>2</v>
      </c>
      <c r="G335" s="53">
        <v>11</v>
      </c>
      <c r="H335" s="53" t="s">
        <v>14</v>
      </c>
      <c r="I335" s="55">
        <v>2</v>
      </c>
      <c r="J335" s="53"/>
      <c r="K335" s="53" t="s">
        <v>14</v>
      </c>
      <c r="L335" s="55"/>
      <c r="M335" s="56">
        <f t="shared" si="65"/>
        <v>22</v>
      </c>
      <c r="N335" s="57">
        <f t="shared" si="68"/>
        <v>4</v>
      </c>
      <c r="O335" s="58">
        <f t="shared" si="66"/>
        <v>2</v>
      </c>
      <c r="P335" s="69">
        <f t="shared" si="67"/>
        <v>0</v>
      </c>
      <c r="Q335" s="55">
        <v>2</v>
      </c>
      <c r="R335" s="55">
        <v>0</v>
      </c>
      <c r="S335" s="26"/>
    </row>
    <row r="336" spans="1:19" ht="25.5" thickTop="1" thickBot="1">
      <c r="A336" s="25" t="s">
        <v>17</v>
      </c>
      <c r="B336" s="52" t="s">
        <v>56</v>
      </c>
      <c r="C336" s="52" t="s">
        <v>73</v>
      </c>
      <c r="D336" s="53">
        <v>11</v>
      </c>
      <c r="E336" s="54" t="s">
        <v>14</v>
      </c>
      <c r="F336" s="55">
        <v>7</v>
      </c>
      <c r="G336" s="53">
        <v>11</v>
      </c>
      <c r="H336" s="53" t="s">
        <v>14</v>
      </c>
      <c r="I336" s="55">
        <v>8</v>
      </c>
      <c r="J336" s="53"/>
      <c r="K336" s="53" t="s">
        <v>14</v>
      </c>
      <c r="L336" s="55"/>
      <c r="M336" s="56">
        <f t="shared" si="65"/>
        <v>22</v>
      </c>
      <c r="N336" s="57">
        <f t="shared" si="68"/>
        <v>15</v>
      </c>
      <c r="O336" s="58">
        <f t="shared" si="66"/>
        <v>2</v>
      </c>
      <c r="P336" s="69">
        <f t="shared" si="67"/>
        <v>0</v>
      </c>
      <c r="Q336" s="55">
        <v>2</v>
      </c>
      <c r="R336" s="55">
        <v>0</v>
      </c>
      <c r="S336" s="26"/>
    </row>
    <row r="337" spans="1:19" ht="25.5" thickTop="1" thickBot="1">
      <c r="A337" s="25" t="s">
        <v>18</v>
      </c>
      <c r="B337" s="59" t="s">
        <v>57</v>
      </c>
      <c r="C337" s="59" t="s">
        <v>110</v>
      </c>
      <c r="D337" s="53">
        <v>11</v>
      </c>
      <c r="E337" s="54" t="s">
        <v>14</v>
      </c>
      <c r="F337" s="55">
        <v>7</v>
      </c>
      <c r="G337" s="53">
        <v>11</v>
      </c>
      <c r="H337" s="53" t="s">
        <v>14</v>
      </c>
      <c r="I337" s="55">
        <v>5</v>
      </c>
      <c r="J337" s="53"/>
      <c r="K337" s="53" t="s">
        <v>14</v>
      </c>
      <c r="L337" s="55"/>
      <c r="M337" s="56">
        <f t="shared" si="65"/>
        <v>22</v>
      </c>
      <c r="N337" s="57">
        <f t="shared" si="68"/>
        <v>12</v>
      </c>
      <c r="O337" s="58">
        <f t="shared" si="66"/>
        <v>2</v>
      </c>
      <c r="P337" s="69">
        <f t="shared" si="67"/>
        <v>0</v>
      </c>
      <c r="Q337" s="55">
        <v>2</v>
      </c>
      <c r="R337" s="55">
        <v>0</v>
      </c>
      <c r="S337" s="26"/>
    </row>
    <row r="338" spans="1:19" ht="25.5" thickTop="1" thickBot="1">
      <c r="A338" s="25" t="s">
        <v>19</v>
      </c>
      <c r="B338" s="59" t="s">
        <v>58</v>
      </c>
      <c r="C338" s="59" t="s">
        <v>75</v>
      </c>
      <c r="D338" s="53">
        <v>11</v>
      </c>
      <c r="E338" s="54" t="s">
        <v>14</v>
      </c>
      <c r="F338" s="55">
        <v>1</v>
      </c>
      <c r="G338" s="53">
        <v>11</v>
      </c>
      <c r="H338" s="53" t="s">
        <v>14</v>
      </c>
      <c r="I338" s="55">
        <v>4</v>
      </c>
      <c r="J338" s="53"/>
      <c r="K338" s="53" t="s">
        <v>14</v>
      </c>
      <c r="L338" s="55"/>
      <c r="M338" s="56">
        <f t="shared" si="65"/>
        <v>22</v>
      </c>
      <c r="N338" s="57">
        <f t="shared" si="68"/>
        <v>5</v>
      </c>
      <c r="O338" s="58">
        <f t="shared" si="66"/>
        <v>2</v>
      </c>
      <c r="P338" s="69">
        <f t="shared" si="67"/>
        <v>0</v>
      </c>
      <c r="Q338" s="55">
        <v>2</v>
      </c>
      <c r="R338" s="55">
        <v>0</v>
      </c>
      <c r="S338" s="26"/>
    </row>
    <row r="339" spans="1:19" ht="25.5" thickTop="1" thickBot="1">
      <c r="A339" s="44" t="s">
        <v>20</v>
      </c>
      <c r="B339" s="60" t="s">
        <v>118</v>
      </c>
      <c r="C339" s="60" t="s">
        <v>122</v>
      </c>
      <c r="D339" s="53">
        <v>11</v>
      </c>
      <c r="E339" s="54" t="s">
        <v>14</v>
      </c>
      <c r="F339" s="55">
        <v>2</v>
      </c>
      <c r="G339" s="61">
        <v>11</v>
      </c>
      <c r="H339" s="62" t="s">
        <v>14</v>
      </c>
      <c r="I339" s="63">
        <v>2</v>
      </c>
      <c r="J339" s="61"/>
      <c r="K339" s="62"/>
      <c r="L339" s="63"/>
      <c r="M339" s="56">
        <f t="shared" si="65"/>
        <v>22</v>
      </c>
      <c r="N339" s="57">
        <f t="shared" si="68"/>
        <v>4</v>
      </c>
      <c r="O339" s="58">
        <f t="shared" si="66"/>
        <v>2</v>
      </c>
      <c r="P339" s="69">
        <f t="shared" si="67"/>
        <v>0</v>
      </c>
      <c r="Q339" s="55">
        <v>2</v>
      </c>
      <c r="R339" s="55">
        <v>0</v>
      </c>
      <c r="S339" s="43"/>
    </row>
    <row r="340" spans="1:19" ht="25.5" thickTop="1" thickBot="1">
      <c r="A340" s="27" t="s">
        <v>20</v>
      </c>
      <c r="B340" s="64" t="s">
        <v>119</v>
      </c>
      <c r="C340" s="64" t="s">
        <v>113</v>
      </c>
      <c r="D340" s="53">
        <v>11</v>
      </c>
      <c r="E340" s="54" t="s">
        <v>14</v>
      </c>
      <c r="F340" s="55">
        <v>0</v>
      </c>
      <c r="G340" s="65">
        <v>11</v>
      </c>
      <c r="H340" s="66" t="s">
        <v>14</v>
      </c>
      <c r="I340" s="67">
        <v>8</v>
      </c>
      <c r="J340" s="65"/>
      <c r="K340" s="66" t="s">
        <v>14</v>
      </c>
      <c r="L340" s="67"/>
      <c r="M340" s="56">
        <f t="shared" si="65"/>
        <v>22</v>
      </c>
      <c r="N340" s="57">
        <f t="shared" si="68"/>
        <v>8</v>
      </c>
      <c r="O340" s="58">
        <f>IF(D340&gt;F340,1,0)+IF(G340&gt;I340,1,0)+IF(J340&gt;L340,1,0)</f>
        <v>2</v>
      </c>
      <c r="P340" s="70">
        <f>IF(D340&lt;F340,1,0)+IF(G340&lt;I340,1,0)+IF(J340&lt;L340,1,0)</f>
        <v>0</v>
      </c>
      <c r="Q340" s="55">
        <v>2</v>
      </c>
      <c r="R340" s="55">
        <v>0</v>
      </c>
      <c r="S340" s="28"/>
    </row>
    <row r="341" spans="1:19" ht="27" thickBot="1">
      <c r="A341" s="29" t="s">
        <v>21</v>
      </c>
      <c r="B341" s="84" t="s">
        <v>39</v>
      </c>
      <c r="C341" s="84"/>
      <c r="D341" s="84"/>
      <c r="E341" s="84"/>
      <c r="F341" s="84"/>
      <c r="G341" s="84"/>
      <c r="H341" s="84"/>
      <c r="I341" s="84"/>
      <c r="J341" s="84"/>
      <c r="K341" s="84"/>
      <c r="L341" s="85"/>
      <c r="M341" s="30">
        <f t="shared" ref="M341:R341" si="69">SUM(M333:M340)</f>
        <v>176</v>
      </c>
      <c r="N341" s="31">
        <f t="shared" si="69"/>
        <v>69</v>
      </c>
      <c r="O341" s="30">
        <f t="shared" si="69"/>
        <v>16</v>
      </c>
      <c r="P341" s="32">
        <f t="shared" si="69"/>
        <v>0</v>
      </c>
      <c r="Q341" s="30">
        <f t="shared" si="69"/>
        <v>16</v>
      </c>
      <c r="R341" s="31">
        <f t="shared" si="69"/>
        <v>0</v>
      </c>
      <c r="S341" s="33"/>
    </row>
    <row r="342" spans="1:19">
      <c r="A342" s="34" t="s">
        <v>22</v>
      </c>
      <c r="B342" s="35"/>
      <c r="C342" s="35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7" t="s">
        <v>23</v>
      </c>
    </row>
    <row r="343" spans="1:19">
      <c r="A343" s="38" t="s">
        <v>26</v>
      </c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</row>
    <row r="344" spans="1:19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</row>
    <row r="345" spans="1:19">
      <c r="A345" s="39"/>
      <c r="B345" s="35" t="s">
        <v>28</v>
      </c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</row>
    <row r="346" spans="1:19" ht="15.75">
      <c r="A346" s="40"/>
      <c r="B346" s="35" t="s">
        <v>27</v>
      </c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</row>
    <row r="347" spans="1:19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</row>
    <row r="348" spans="1:19">
      <c r="A348" s="41" t="s">
        <v>24</v>
      </c>
      <c r="B348" s="35"/>
      <c r="C348" s="42"/>
      <c r="D348" s="41" t="s">
        <v>25</v>
      </c>
      <c r="E348" s="41"/>
      <c r="F348" s="41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</row>
    <row r="351" spans="1:19" ht="27" thickBot="1">
      <c r="A351" s="86" t="s">
        <v>36</v>
      </c>
      <c r="B351" s="86"/>
      <c r="C351" s="86"/>
      <c r="D351" s="86"/>
      <c r="E351" s="86"/>
      <c r="F351" s="86"/>
      <c r="G351" s="86"/>
      <c r="H351" s="86"/>
      <c r="I351" s="86"/>
      <c r="J351" s="86"/>
      <c r="K351" s="86"/>
      <c r="L351" s="86"/>
      <c r="M351" s="86"/>
      <c r="N351" s="86"/>
      <c r="O351" s="86"/>
      <c r="P351" s="86"/>
      <c r="Q351" s="86"/>
      <c r="R351" s="86"/>
      <c r="S351" s="86"/>
    </row>
    <row r="352" spans="1:19" ht="15.75" thickBot="1">
      <c r="A352" s="2" t="s">
        <v>0</v>
      </c>
      <c r="B352" s="3"/>
      <c r="C352" s="87" t="s">
        <v>90</v>
      </c>
      <c r="D352" s="88"/>
      <c r="E352" s="88"/>
      <c r="F352" s="88"/>
      <c r="G352" s="88"/>
      <c r="H352" s="88"/>
      <c r="I352" s="88"/>
      <c r="J352" s="88"/>
      <c r="K352" s="88"/>
      <c r="L352" s="88"/>
      <c r="M352" s="88"/>
      <c r="N352" s="88"/>
      <c r="O352" s="88"/>
      <c r="P352" s="88"/>
      <c r="Q352" s="88"/>
      <c r="R352" s="88"/>
      <c r="S352" s="89"/>
    </row>
    <row r="353" spans="1:19" ht="16.5" thickTop="1">
      <c r="A353" s="4" t="s">
        <v>1</v>
      </c>
      <c r="B353" s="5"/>
      <c r="C353" s="90" t="s">
        <v>62</v>
      </c>
      <c r="D353" s="91"/>
      <c r="E353" s="91"/>
      <c r="F353" s="91"/>
      <c r="G353" s="91"/>
      <c r="H353" s="91"/>
      <c r="I353" s="91"/>
      <c r="J353" s="91"/>
      <c r="K353" s="91"/>
      <c r="L353" s="91"/>
      <c r="M353" s="91"/>
      <c r="N353" s="91"/>
      <c r="O353" s="92"/>
      <c r="P353" s="93" t="s">
        <v>2</v>
      </c>
      <c r="Q353" s="94"/>
      <c r="R353" s="6"/>
      <c r="S353" s="45"/>
    </row>
    <row r="354" spans="1:19" ht="15.75">
      <c r="A354" s="4" t="s">
        <v>3</v>
      </c>
      <c r="B354" s="8"/>
      <c r="C354" s="95" t="s">
        <v>88</v>
      </c>
      <c r="D354" s="96"/>
      <c r="E354" s="96"/>
      <c r="F354" s="96"/>
      <c r="G354" s="96"/>
      <c r="H354" s="96"/>
      <c r="I354" s="96"/>
      <c r="J354" s="96"/>
      <c r="K354" s="96"/>
      <c r="L354" s="96"/>
      <c r="M354" s="96"/>
      <c r="N354" s="96"/>
      <c r="O354" s="97"/>
      <c r="P354" s="98" t="s">
        <v>4</v>
      </c>
      <c r="Q354" s="99"/>
      <c r="R354" s="9" t="s">
        <v>29</v>
      </c>
      <c r="S354" s="7"/>
    </row>
    <row r="355" spans="1:19" ht="15.75" thickBot="1">
      <c r="A355" s="10" t="s">
        <v>5</v>
      </c>
      <c r="B355" s="11"/>
      <c r="C355" s="73" t="s">
        <v>38</v>
      </c>
      <c r="D355" s="74"/>
      <c r="E355" s="74"/>
      <c r="F355" s="74"/>
      <c r="G355" s="74"/>
      <c r="H355" s="74"/>
      <c r="I355" s="74"/>
      <c r="J355" s="74"/>
      <c r="K355" s="74"/>
      <c r="L355" s="74"/>
      <c r="M355" s="74"/>
      <c r="N355" s="74"/>
      <c r="O355" s="75"/>
      <c r="P355" s="12"/>
      <c r="Q355" s="13"/>
      <c r="R355" s="14"/>
      <c r="S355" s="15" t="s">
        <v>89</v>
      </c>
    </row>
    <row r="356" spans="1:19" ht="15.75">
      <c r="A356" s="16"/>
      <c r="B356" s="17" t="s">
        <v>6</v>
      </c>
      <c r="C356" s="17" t="s">
        <v>7</v>
      </c>
      <c r="D356" s="76" t="s">
        <v>8</v>
      </c>
      <c r="E356" s="77"/>
      <c r="F356" s="77"/>
      <c r="G356" s="77"/>
      <c r="H356" s="77"/>
      <c r="I356" s="77"/>
      <c r="J356" s="77"/>
      <c r="K356" s="77"/>
      <c r="L356" s="78"/>
      <c r="M356" s="79" t="s">
        <v>9</v>
      </c>
      <c r="N356" s="80"/>
      <c r="O356" s="79" t="s">
        <v>10</v>
      </c>
      <c r="P356" s="80"/>
      <c r="Q356" s="79" t="s">
        <v>11</v>
      </c>
      <c r="R356" s="80"/>
      <c r="S356" s="18" t="s">
        <v>12</v>
      </c>
    </row>
    <row r="357" spans="1:19" ht="16.5" thickBot="1">
      <c r="A357" s="19"/>
      <c r="B357" s="20"/>
      <c r="C357" s="21"/>
      <c r="D357" s="81">
        <v>1</v>
      </c>
      <c r="E357" s="82"/>
      <c r="F357" s="83"/>
      <c r="G357" s="81">
        <v>2</v>
      </c>
      <c r="H357" s="82"/>
      <c r="I357" s="83"/>
      <c r="J357" s="48">
        <v>3</v>
      </c>
      <c r="K357" s="49"/>
      <c r="L357" s="72"/>
      <c r="M357" s="22"/>
      <c r="N357" s="23"/>
      <c r="O357" s="22"/>
      <c r="P357" s="23"/>
      <c r="Q357" s="22"/>
      <c r="R357" s="23"/>
      <c r="S357" s="24"/>
    </row>
    <row r="358" spans="1:19" ht="25.5" thickTop="1" thickBot="1">
      <c r="A358" s="25" t="s">
        <v>13</v>
      </c>
      <c r="B358" s="51" t="s">
        <v>64</v>
      </c>
      <c r="C358" s="52" t="s">
        <v>82</v>
      </c>
      <c r="D358" s="53">
        <v>5</v>
      </c>
      <c r="E358" s="54" t="s">
        <v>14</v>
      </c>
      <c r="F358" s="55">
        <v>11</v>
      </c>
      <c r="G358" s="53">
        <v>4</v>
      </c>
      <c r="H358" s="54" t="s">
        <v>14</v>
      </c>
      <c r="I358" s="55">
        <v>11</v>
      </c>
      <c r="J358" s="53"/>
      <c r="K358" s="54" t="s">
        <v>14</v>
      </c>
      <c r="L358" s="55"/>
      <c r="M358" s="56">
        <f t="shared" ref="M358:M365" si="70">D358+G358+J358</f>
        <v>9</v>
      </c>
      <c r="N358" s="57">
        <f>F358+I358+L358</f>
        <v>22</v>
      </c>
      <c r="O358" s="58">
        <f t="shared" ref="O358:O364" si="71">IF(D358&gt;F358,1,0)+IF(G358&gt;I358,1,0)+IF(J358&gt;L358,1,0)</f>
        <v>0</v>
      </c>
      <c r="P358" s="68">
        <f t="shared" ref="P358:P364" si="72">IF(D358&lt;F358,1,0)+IF(G358&lt;I358,1,0)+IF(J358&lt;L358,1,0)</f>
        <v>2</v>
      </c>
      <c r="Q358" s="55">
        <v>0</v>
      </c>
      <c r="R358" s="55">
        <v>2</v>
      </c>
      <c r="S358" s="26"/>
    </row>
    <row r="359" spans="1:19" ht="25.5" thickTop="1" thickBot="1">
      <c r="A359" s="25" t="s">
        <v>15</v>
      </c>
      <c r="B359" s="51" t="s">
        <v>64</v>
      </c>
      <c r="C359" s="52" t="s">
        <v>83</v>
      </c>
      <c r="D359" s="53">
        <v>3</v>
      </c>
      <c r="E359" s="54" t="s">
        <v>14</v>
      </c>
      <c r="F359" s="55">
        <v>11</v>
      </c>
      <c r="G359" s="53">
        <v>9</v>
      </c>
      <c r="H359" s="53" t="s">
        <v>14</v>
      </c>
      <c r="I359" s="55">
        <v>11</v>
      </c>
      <c r="J359" s="53"/>
      <c r="K359" s="53" t="s">
        <v>14</v>
      </c>
      <c r="L359" s="55"/>
      <c r="M359" s="56">
        <f t="shared" si="70"/>
        <v>12</v>
      </c>
      <c r="N359" s="57">
        <f t="shared" ref="N359:N365" si="73">F359+I359+L359</f>
        <v>22</v>
      </c>
      <c r="O359" s="58">
        <f t="shared" si="71"/>
        <v>0</v>
      </c>
      <c r="P359" s="69">
        <f t="shared" si="72"/>
        <v>2</v>
      </c>
      <c r="Q359" s="55">
        <v>0</v>
      </c>
      <c r="R359" s="55">
        <v>2</v>
      </c>
      <c r="S359" s="26"/>
    </row>
    <row r="360" spans="1:19" ht="25.5" thickTop="1" thickBot="1">
      <c r="A360" s="25" t="s">
        <v>16</v>
      </c>
      <c r="B360" s="51" t="s">
        <v>66</v>
      </c>
      <c r="C360" s="52" t="s">
        <v>84</v>
      </c>
      <c r="D360" s="53">
        <v>3</v>
      </c>
      <c r="E360" s="54" t="s">
        <v>14</v>
      </c>
      <c r="F360" s="55">
        <v>11</v>
      </c>
      <c r="G360" s="53">
        <v>4</v>
      </c>
      <c r="H360" s="53" t="s">
        <v>14</v>
      </c>
      <c r="I360" s="55">
        <v>11</v>
      </c>
      <c r="J360" s="53"/>
      <c r="K360" s="53" t="s">
        <v>14</v>
      </c>
      <c r="L360" s="55"/>
      <c r="M360" s="56">
        <f t="shared" si="70"/>
        <v>7</v>
      </c>
      <c r="N360" s="57">
        <f t="shared" si="73"/>
        <v>22</v>
      </c>
      <c r="O360" s="58">
        <f t="shared" si="71"/>
        <v>0</v>
      </c>
      <c r="P360" s="69">
        <f t="shared" si="72"/>
        <v>2</v>
      </c>
      <c r="Q360" s="55">
        <v>0</v>
      </c>
      <c r="R360" s="55">
        <v>2</v>
      </c>
      <c r="S360" s="26"/>
    </row>
    <row r="361" spans="1:19" ht="25.5" thickTop="1" thickBot="1">
      <c r="A361" s="25" t="s">
        <v>17</v>
      </c>
      <c r="B361" s="51" t="s">
        <v>67</v>
      </c>
      <c r="C361" s="52" t="s">
        <v>85</v>
      </c>
      <c r="D361" s="53">
        <v>5</v>
      </c>
      <c r="E361" s="54" t="s">
        <v>14</v>
      </c>
      <c r="F361" s="55">
        <v>11</v>
      </c>
      <c r="G361" s="53">
        <v>3</v>
      </c>
      <c r="H361" s="53" t="s">
        <v>14</v>
      </c>
      <c r="I361" s="55">
        <v>11</v>
      </c>
      <c r="J361" s="53"/>
      <c r="K361" s="53" t="s">
        <v>14</v>
      </c>
      <c r="L361" s="55"/>
      <c r="M361" s="56">
        <f t="shared" si="70"/>
        <v>8</v>
      </c>
      <c r="N361" s="57">
        <f t="shared" si="73"/>
        <v>22</v>
      </c>
      <c r="O361" s="58">
        <f t="shared" si="71"/>
        <v>0</v>
      </c>
      <c r="P361" s="69">
        <f t="shared" si="72"/>
        <v>2</v>
      </c>
      <c r="Q361" s="55">
        <v>0</v>
      </c>
      <c r="R361" s="55">
        <v>2</v>
      </c>
      <c r="S361" s="26"/>
    </row>
    <row r="362" spans="1:19" ht="25.5" thickTop="1" thickBot="1">
      <c r="A362" s="25" t="s">
        <v>18</v>
      </c>
      <c r="B362" s="59"/>
      <c r="C362" s="52" t="s">
        <v>86</v>
      </c>
      <c r="D362" s="53">
        <v>0</v>
      </c>
      <c r="E362" s="54" t="s">
        <v>14</v>
      </c>
      <c r="F362" s="55">
        <v>11</v>
      </c>
      <c r="G362" s="53">
        <v>0</v>
      </c>
      <c r="H362" s="53" t="s">
        <v>14</v>
      </c>
      <c r="I362" s="55">
        <v>11</v>
      </c>
      <c r="J362" s="53"/>
      <c r="K362" s="53" t="s">
        <v>14</v>
      </c>
      <c r="L362" s="55"/>
      <c r="M362" s="56">
        <f t="shared" si="70"/>
        <v>0</v>
      </c>
      <c r="N362" s="57">
        <f t="shared" si="73"/>
        <v>22</v>
      </c>
      <c r="O362" s="58">
        <f t="shared" si="71"/>
        <v>0</v>
      </c>
      <c r="P362" s="69">
        <f t="shared" si="72"/>
        <v>2</v>
      </c>
      <c r="Q362" s="55">
        <v>0</v>
      </c>
      <c r="R362" s="55">
        <v>2</v>
      </c>
      <c r="S362" s="26"/>
    </row>
    <row r="363" spans="1:19" ht="25.5" thickTop="1" thickBot="1">
      <c r="A363" s="25" t="s">
        <v>19</v>
      </c>
      <c r="B363" s="59" t="s">
        <v>69</v>
      </c>
      <c r="C363" s="59" t="s">
        <v>87</v>
      </c>
      <c r="D363" s="53">
        <v>2</v>
      </c>
      <c r="E363" s="54" t="s">
        <v>14</v>
      </c>
      <c r="F363" s="55">
        <v>11</v>
      </c>
      <c r="G363" s="53">
        <v>1</v>
      </c>
      <c r="H363" s="53" t="s">
        <v>14</v>
      </c>
      <c r="I363" s="55">
        <v>11</v>
      </c>
      <c r="J363" s="53"/>
      <c r="K363" s="53" t="s">
        <v>14</v>
      </c>
      <c r="L363" s="55"/>
      <c r="M363" s="56">
        <f t="shared" si="70"/>
        <v>3</v>
      </c>
      <c r="N363" s="57">
        <f t="shared" si="73"/>
        <v>22</v>
      </c>
      <c r="O363" s="58">
        <f t="shared" si="71"/>
        <v>0</v>
      </c>
      <c r="P363" s="69">
        <f t="shared" si="72"/>
        <v>2</v>
      </c>
      <c r="Q363" s="55">
        <v>0</v>
      </c>
      <c r="R363" s="55">
        <v>2</v>
      </c>
      <c r="S363" s="26"/>
    </row>
    <row r="364" spans="1:19" ht="25.5" thickTop="1" thickBot="1">
      <c r="A364" s="44" t="s">
        <v>20</v>
      </c>
      <c r="B364" s="60" t="s">
        <v>120</v>
      </c>
      <c r="C364" s="60" t="s">
        <v>116</v>
      </c>
      <c r="D364" s="53">
        <v>6</v>
      </c>
      <c r="E364" s="54" t="s">
        <v>14</v>
      </c>
      <c r="F364" s="55">
        <v>11</v>
      </c>
      <c r="G364" s="61">
        <v>5</v>
      </c>
      <c r="H364" s="62" t="s">
        <v>14</v>
      </c>
      <c r="I364" s="63">
        <v>11</v>
      </c>
      <c r="J364" s="61"/>
      <c r="K364" s="62"/>
      <c r="L364" s="63"/>
      <c r="M364" s="56">
        <f t="shared" si="70"/>
        <v>11</v>
      </c>
      <c r="N364" s="57">
        <f t="shared" si="73"/>
        <v>22</v>
      </c>
      <c r="O364" s="58">
        <f t="shared" si="71"/>
        <v>0</v>
      </c>
      <c r="P364" s="69">
        <f t="shared" si="72"/>
        <v>2</v>
      </c>
      <c r="Q364" s="55">
        <v>0</v>
      </c>
      <c r="R364" s="55">
        <v>2</v>
      </c>
      <c r="S364" s="43"/>
    </row>
    <row r="365" spans="1:19" ht="25.5" thickTop="1" thickBot="1">
      <c r="A365" s="27" t="s">
        <v>20</v>
      </c>
      <c r="B365" s="64" t="s">
        <v>121</v>
      </c>
      <c r="C365" s="64" t="s">
        <v>117</v>
      </c>
      <c r="D365" s="53">
        <v>5</v>
      </c>
      <c r="E365" s="54" t="s">
        <v>14</v>
      </c>
      <c r="F365" s="55">
        <v>11</v>
      </c>
      <c r="G365" s="65">
        <v>4</v>
      </c>
      <c r="H365" s="66" t="s">
        <v>14</v>
      </c>
      <c r="I365" s="67">
        <v>11</v>
      </c>
      <c r="J365" s="65"/>
      <c r="K365" s="66" t="s">
        <v>14</v>
      </c>
      <c r="L365" s="67"/>
      <c r="M365" s="56">
        <f t="shared" si="70"/>
        <v>9</v>
      </c>
      <c r="N365" s="57">
        <f t="shared" si="73"/>
        <v>22</v>
      </c>
      <c r="O365" s="58">
        <f>IF(D365&gt;F365,1,0)+IF(G365&gt;I365,1,0)+IF(J365&gt;L365,1,0)</f>
        <v>0</v>
      </c>
      <c r="P365" s="70">
        <f>IF(D365&lt;F365,1,0)+IF(G365&lt;I365,1,0)+IF(J365&lt;L365,1,0)</f>
        <v>2</v>
      </c>
      <c r="Q365" s="55">
        <v>0</v>
      </c>
      <c r="R365" s="55">
        <v>2</v>
      </c>
      <c r="S365" s="28"/>
    </row>
    <row r="366" spans="1:19" ht="27" thickBot="1">
      <c r="A366" s="29" t="s">
        <v>21</v>
      </c>
      <c r="B366" s="84" t="s">
        <v>88</v>
      </c>
      <c r="C366" s="84"/>
      <c r="D366" s="84"/>
      <c r="E366" s="84"/>
      <c r="F366" s="84"/>
      <c r="G366" s="84"/>
      <c r="H366" s="84"/>
      <c r="I366" s="84"/>
      <c r="J366" s="84"/>
      <c r="K366" s="84"/>
      <c r="L366" s="85"/>
      <c r="M366" s="30">
        <f t="shared" ref="M366:R366" si="74">SUM(M358:M365)</f>
        <v>59</v>
      </c>
      <c r="N366" s="31">
        <f t="shared" si="74"/>
        <v>176</v>
      </c>
      <c r="O366" s="30">
        <f t="shared" si="74"/>
        <v>0</v>
      </c>
      <c r="P366" s="32">
        <f t="shared" si="74"/>
        <v>16</v>
      </c>
      <c r="Q366" s="30">
        <f t="shared" si="74"/>
        <v>0</v>
      </c>
      <c r="R366" s="31">
        <f t="shared" si="74"/>
        <v>16</v>
      </c>
      <c r="S366" s="33"/>
    </row>
    <row r="367" spans="1:19">
      <c r="A367" s="34" t="s">
        <v>22</v>
      </c>
      <c r="B367" s="35"/>
      <c r="C367" s="35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7" t="s">
        <v>23</v>
      </c>
    </row>
    <row r="368" spans="1:19">
      <c r="A368" s="38" t="s">
        <v>26</v>
      </c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</row>
    <row r="369" spans="1:19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</row>
    <row r="370" spans="1:19">
      <c r="A370" s="39"/>
      <c r="B370" s="35" t="s">
        <v>28</v>
      </c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</row>
    <row r="371" spans="1:19" ht="15.75">
      <c r="A371" s="40"/>
      <c r="B371" s="35" t="s">
        <v>27</v>
      </c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</row>
    <row r="372" spans="1:19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</row>
    <row r="373" spans="1:19">
      <c r="A373" s="41" t="s">
        <v>24</v>
      </c>
      <c r="B373" s="35"/>
      <c r="C373" s="42"/>
      <c r="D373" s="41" t="s">
        <v>25</v>
      </c>
      <c r="E373" s="41"/>
      <c r="F373" s="41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</row>
  </sheetData>
  <mergeCells count="210">
    <mergeCell ref="D357:F357"/>
    <mergeCell ref="G357:I357"/>
    <mergeCell ref="B366:L366"/>
    <mergeCell ref="C330:O330"/>
    <mergeCell ref="D331:L331"/>
    <mergeCell ref="M331:N331"/>
    <mergeCell ref="O331:P331"/>
    <mergeCell ref="Q331:R331"/>
    <mergeCell ref="D332:F332"/>
    <mergeCell ref="G332:I332"/>
    <mergeCell ref="B341:L341"/>
    <mergeCell ref="A351:S351"/>
    <mergeCell ref="C352:S352"/>
    <mergeCell ref="C353:O353"/>
    <mergeCell ref="P353:Q353"/>
    <mergeCell ref="C354:O354"/>
    <mergeCell ref="P354:Q354"/>
    <mergeCell ref="C355:O355"/>
    <mergeCell ref="D356:L356"/>
    <mergeCell ref="M356:N356"/>
    <mergeCell ref="O356:P356"/>
    <mergeCell ref="Q356:R356"/>
    <mergeCell ref="D307:F307"/>
    <mergeCell ref="G307:I307"/>
    <mergeCell ref="B316:L316"/>
    <mergeCell ref="A326:S326"/>
    <mergeCell ref="C327:S327"/>
    <mergeCell ref="C328:O328"/>
    <mergeCell ref="P328:Q328"/>
    <mergeCell ref="C329:O329"/>
    <mergeCell ref="P329:Q329"/>
    <mergeCell ref="C302:S302"/>
    <mergeCell ref="C303:O303"/>
    <mergeCell ref="P303:Q303"/>
    <mergeCell ref="C304:O304"/>
    <mergeCell ref="P304:Q304"/>
    <mergeCell ref="C305:O305"/>
    <mergeCell ref="D306:L306"/>
    <mergeCell ref="M306:N306"/>
    <mergeCell ref="O306:P306"/>
    <mergeCell ref="Q306:R306"/>
    <mergeCell ref="C280:O280"/>
    <mergeCell ref="D281:L281"/>
    <mergeCell ref="M281:N281"/>
    <mergeCell ref="O281:P281"/>
    <mergeCell ref="Q281:R281"/>
    <mergeCell ref="D282:F282"/>
    <mergeCell ref="G282:I282"/>
    <mergeCell ref="B291:L291"/>
    <mergeCell ref="A301:S301"/>
    <mergeCell ref="D257:F257"/>
    <mergeCell ref="G257:I257"/>
    <mergeCell ref="B266:L266"/>
    <mergeCell ref="A276:S276"/>
    <mergeCell ref="C277:S277"/>
    <mergeCell ref="C278:O278"/>
    <mergeCell ref="P278:Q278"/>
    <mergeCell ref="C279:O279"/>
    <mergeCell ref="P279:Q279"/>
    <mergeCell ref="A251:S251"/>
    <mergeCell ref="C252:S252"/>
    <mergeCell ref="C253:O253"/>
    <mergeCell ref="P253:Q253"/>
    <mergeCell ref="C254:O254"/>
    <mergeCell ref="P254:Q254"/>
    <mergeCell ref="C255:O255"/>
    <mergeCell ref="D256:L256"/>
    <mergeCell ref="M256:N256"/>
    <mergeCell ref="O256:P256"/>
    <mergeCell ref="Q256:R256"/>
    <mergeCell ref="A125:S125"/>
    <mergeCell ref="Q105:R105"/>
    <mergeCell ref="A100:S100"/>
    <mergeCell ref="D7:F7"/>
    <mergeCell ref="G7:I7"/>
    <mergeCell ref="D32:F32"/>
    <mergeCell ref="G32:I32"/>
    <mergeCell ref="D57:F57"/>
    <mergeCell ref="G57:I57"/>
    <mergeCell ref="D82:F82"/>
    <mergeCell ref="G82:I82"/>
    <mergeCell ref="C29:O29"/>
    <mergeCell ref="C54:O54"/>
    <mergeCell ref="C79:O79"/>
    <mergeCell ref="C101:S101"/>
    <mergeCell ref="C102:O102"/>
    <mergeCell ref="P102:Q102"/>
    <mergeCell ref="C103:O103"/>
    <mergeCell ref="P103:Q103"/>
    <mergeCell ref="B115:L115"/>
    <mergeCell ref="C104:O104"/>
    <mergeCell ref="D105:L105"/>
    <mergeCell ref="M105:N105"/>
    <mergeCell ref="O105:P105"/>
    <mergeCell ref="D106:F106"/>
    <mergeCell ref="G106:I106"/>
    <mergeCell ref="C5:O5"/>
    <mergeCell ref="D6:L6"/>
    <mergeCell ref="M6:N6"/>
    <mergeCell ref="O6:P6"/>
    <mergeCell ref="Q6:R6"/>
    <mergeCell ref="A1:S1"/>
    <mergeCell ref="C2:S2"/>
    <mergeCell ref="C3:O3"/>
    <mergeCell ref="P3:Q3"/>
    <mergeCell ref="C4:O4"/>
    <mergeCell ref="P4:Q4"/>
    <mergeCell ref="P29:Q29"/>
    <mergeCell ref="C30:O30"/>
    <mergeCell ref="D31:L31"/>
    <mergeCell ref="M31:N31"/>
    <mergeCell ref="O31:P31"/>
    <mergeCell ref="Q31:R31"/>
    <mergeCell ref="B16:L16"/>
    <mergeCell ref="A26:S26"/>
    <mergeCell ref="C27:S27"/>
    <mergeCell ref="C28:O28"/>
    <mergeCell ref="P28:Q28"/>
    <mergeCell ref="P54:Q54"/>
    <mergeCell ref="C55:O55"/>
    <mergeCell ref="D56:L56"/>
    <mergeCell ref="M56:N56"/>
    <mergeCell ref="O56:P56"/>
    <mergeCell ref="Q56:R56"/>
    <mergeCell ref="B41:L41"/>
    <mergeCell ref="A51:S51"/>
    <mergeCell ref="C52:S52"/>
    <mergeCell ref="C53:O53"/>
    <mergeCell ref="P53:Q53"/>
    <mergeCell ref="B91:L91"/>
    <mergeCell ref="P79:Q79"/>
    <mergeCell ref="C80:O80"/>
    <mergeCell ref="D81:L81"/>
    <mergeCell ref="M81:N81"/>
    <mergeCell ref="O81:P81"/>
    <mergeCell ref="Q81:R81"/>
    <mergeCell ref="B66:L66"/>
    <mergeCell ref="A76:S76"/>
    <mergeCell ref="C77:S77"/>
    <mergeCell ref="C78:O78"/>
    <mergeCell ref="P78:Q78"/>
    <mergeCell ref="A152:S152"/>
    <mergeCell ref="C153:S153"/>
    <mergeCell ref="C154:O154"/>
    <mergeCell ref="P154:Q154"/>
    <mergeCell ref="B140:L140"/>
    <mergeCell ref="C126:S126"/>
    <mergeCell ref="C127:O127"/>
    <mergeCell ref="P127:Q127"/>
    <mergeCell ref="C128:O128"/>
    <mergeCell ref="P128:Q128"/>
    <mergeCell ref="C129:O129"/>
    <mergeCell ref="D130:L130"/>
    <mergeCell ref="M130:N130"/>
    <mergeCell ref="O130:P130"/>
    <mergeCell ref="Q130:R130"/>
    <mergeCell ref="D131:F131"/>
    <mergeCell ref="G131:I131"/>
    <mergeCell ref="A176:S176"/>
    <mergeCell ref="C177:S177"/>
    <mergeCell ref="C178:O178"/>
    <mergeCell ref="P178:Q178"/>
    <mergeCell ref="C179:O179"/>
    <mergeCell ref="P179:Q179"/>
    <mergeCell ref="B167:L167"/>
    <mergeCell ref="C155:O155"/>
    <mergeCell ref="P155:Q155"/>
    <mergeCell ref="C156:O156"/>
    <mergeCell ref="D157:L157"/>
    <mergeCell ref="M157:N157"/>
    <mergeCell ref="O157:P157"/>
    <mergeCell ref="Q157:R157"/>
    <mergeCell ref="D158:F158"/>
    <mergeCell ref="G158:I158"/>
    <mergeCell ref="C180:O180"/>
    <mergeCell ref="D181:L181"/>
    <mergeCell ref="M181:N181"/>
    <mergeCell ref="O181:P181"/>
    <mergeCell ref="Q181:R181"/>
    <mergeCell ref="D182:F182"/>
    <mergeCell ref="G182:I182"/>
    <mergeCell ref="B191:L191"/>
    <mergeCell ref="A201:S201"/>
    <mergeCell ref="C202:S202"/>
    <mergeCell ref="C203:O203"/>
    <mergeCell ref="P203:Q203"/>
    <mergeCell ref="C204:O204"/>
    <mergeCell ref="P204:Q204"/>
    <mergeCell ref="C205:O205"/>
    <mergeCell ref="D206:L206"/>
    <mergeCell ref="M206:N206"/>
    <mergeCell ref="O206:P206"/>
    <mergeCell ref="Q206:R206"/>
    <mergeCell ref="C230:O230"/>
    <mergeCell ref="D231:L231"/>
    <mergeCell ref="M231:N231"/>
    <mergeCell ref="O231:P231"/>
    <mergeCell ref="Q231:R231"/>
    <mergeCell ref="D232:F232"/>
    <mergeCell ref="G232:I232"/>
    <mergeCell ref="B241:L241"/>
    <mergeCell ref="D207:F207"/>
    <mergeCell ref="G207:I207"/>
    <mergeCell ref="B216:L216"/>
    <mergeCell ref="A226:S226"/>
    <mergeCell ref="C227:S227"/>
    <mergeCell ref="C228:O228"/>
    <mergeCell ref="P228:Q228"/>
    <mergeCell ref="C229:O229"/>
    <mergeCell ref="P229:Q229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48"/>
  <sheetViews>
    <sheetView workbookViewId="0">
      <selection activeCell="A152" sqref="A152:S174"/>
    </sheetView>
  </sheetViews>
  <sheetFormatPr defaultRowHeight="15"/>
  <cols>
    <col min="2" max="2" width="16.28515625" customWidth="1"/>
    <col min="3" max="3" width="17.42578125" customWidth="1"/>
    <col min="4" max="4" width="5.85546875" customWidth="1"/>
    <col min="5" max="5" width="2" customWidth="1"/>
    <col min="6" max="6" width="6.140625" customWidth="1"/>
    <col min="7" max="7" width="6.42578125" customWidth="1"/>
    <col min="8" max="8" width="2" customWidth="1"/>
    <col min="9" max="9" width="6.5703125" customWidth="1"/>
    <col min="10" max="10" width="2.42578125" customWidth="1"/>
    <col min="11" max="11" width="2.140625" customWidth="1"/>
    <col min="12" max="12" width="1.85546875" customWidth="1"/>
    <col min="13" max="13" width="6.28515625" customWidth="1"/>
    <col min="14" max="14" width="5.7109375" customWidth="1"/>
    <col min="15" max="15" width="5.42578125" customWidth="1"/>
    <col min="16" max="16" width="5.7109375" customWidth="1"/>
    <col min="17" max="17" width="5.85546875" customWidth="1"/>
    <col min="18" max="18" width="6.42578125" customWidth="1"/>
    <col min="19" max="19" width="13" customWidth="1"/>
  </cols>
  <sheetData>
    <row r="1" spans="1:19" ht="27" thickBot="1">
      <c r="A1" s="86" t="s">
        <v>36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</row>
    <row r="2" spans="1:19" ht="15.75" thickBot="1">
      <c r="A2" s="2" t="s">
        <v>0</v>
      </c>
      <c r="B2" s="3"/>
      <c r="C2" s="87" t="s">
        <v>37</v>
      </c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9"/>
    </row>
    <row r="3" spans="1:19" ht="16.5" thickTop="1">
      <c r="A3" s="4" t="s">
        <v>1</v>
      </c>
      <c r="B3" s="5"/>
      <c r="C3" s="90" t="s">
        <v>62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2"/>
      <c r="P3" s="93" t="s">
        <v>2</v>
      </c>
      <c r="Q3" s="94"/>
      <c r="R3" s="6"/>
      <c r="S3" s="45">
        <v>43156</v>
      </c>
    </row>
    <row r="4" spans="1:19" ht="15.75">
      <c r="A4" s="4" t="s">
        <v>3</v>
      </c>
      <c r="B4" s="8"/>
      <c r="C4" s="95" t="s">
        <v>63</v>
      </c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7"/>
      <c r="P4" s="98" t="s">
        <v>4</v>
      </c>
      <c r="Q4" s="99"/>
      <c r="R4" s="9" t="s">
        <v>29</v>
      </c>
      <c r="S4" s="7"/>
    </row>
    <row r="5" spans="1:19" ht="15.75" thickBot="1">
      <c r="A5" s="10" t="s">
        <v>5</v>
      </c>
      <c r="B5" s="11"/>
      <c r="C5" s="73" t="s">
        <v>38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5"/>
      <c r="P5" s="12"/>
      <c r="Q5" s="13"/>
      <c r="R5" s="14"/>
      <c r="S5" s="15" t="s">
        <v>49</v>
      </c>
    </row>
    <row r="6" spans="1:19" ht="15.75">
      <c r="A6" s="16"/>
      <c r="B6" s="17" t="s">
        <v>6</v>
      </c>
      <c r="C6" s="17" t="s">
        <v>7</v>
      </c>
      <c r="D6" s="76" t="s">
        <v>8</v>
      </c>
      <c r="E6" s="77"/>
      <c r="F6" s="77"/>
      <c r="G6" s="77"/>
      <c r="H6" s="77"/>
      <c r="I6" s="77"/>
      <c r="J6" s="77"/>
      <c r="K6" s="77"/>
      <c r="L6" s="78"/>
      <c r="M6" s="79" t="s">
        <v>9</v>
      </c>
      <c r="N6" s="80"/>
      <c r="O6" s="79" t="s">
        <v>10</v>
      </c>
      <c r="P6" s="80"/>
      <c r="Q6" s="79" t="s">
        <v>11</v>
      </c>
      <c r="R6" s="80"/>
      <c r="S6" s="18" t="s">
        <v>12</v>
      </c>
    </row>
    <row r="7" spans="1:19" ht="16.5" thickBot="1">
      <c r="A7" s="19"/>
      <c r="B7" s="20"/>
      <c r="C7" s="21"/>
      <c r="D7" s="81">
        <v>1</v>
      </c>
      <c r="E7" s="82"/>
      <c r="F7" s="83"/>
      <c r="G7" s="81">
        <v>2</v>
      </c>
      <c r="H7" s="82"/>
      <c r="I7" s="83"/>
      <c r="J7" s="48">
        <v>3</v>
      </c>
      <c r="K7" s="49"/>
      <c r="L7" s="71"/>
      <c r="M7" s="22"/>
      <c r="N7" s="23"/>
      <c r="O7" s="22"/>
      <c r="P7" s="23"/>
      <c r="Q7" s="22"/>
      <c r="R7" s="23"/>
      <c r="S7" s="24"/>
    </row>
    <row r="8" spans="1:19" ht="25.5" thickTop="1" thickBot="1">
      <c r="A8" s="25" t="s">
        <v>13</v>
      </c>
      <c r="B8" s="51" t="s">
        <v>64</v>
      </c>
      <c r="C8" s="52" t="s">
        <v>70</v>
      </c>
      <c r="D8" s="53"/>
      <c r="E8" s="54" t="s">
        <v>14</v>
      </c>
      <c r="F8" s="55"/>
      <c r="G8" s="53"/>
      <c r="H8" s="54" t="s">
        <v>14</v>
      </c>
      <c r="I8" s="55"/>
      <c r="J8" s="53"/>
      <c r="K8" s="54" t="s">
        <v>14</v>
      </c>
      <c r="L8" s="55"/>
      <c r="M8" s="56">
        <f t="shared" ref="M8:M15" si="0">D8+G8+J8</f>
        <v>0</v>
      </c>
      <c r="N8" s="57">
        <f>F8+I8+L8</f>
        <v>0</v>
      </c>
      <c r="O8" s="58">
        <f t="shared" ref="O8:O14" si="1">IF(D8&gt;F8,1,0)+IF(G8&gt;I8,1,0)+IF(J8&gt;L8,1,0)</f>
        <v>0</v>
      </c>
      <c r="P8" s="68">
        <f t="shared" ref="P8:P14" si="2">IF(D8&lt;F8,1,0)+IF(G8&lt;I8,1,0)+IF(J8&lt;L8,1,0)</f>
        <v>0</v>
      </c>
      <c r="Q8" s="55">
        <v>0</v>
      </c>
      <c r="R8" s="55">
        <v>0</v>
      </c>
      <c r="S8" s="26"/>
    </row>
    <row r="9" spans="1:19" ht="25.5" thickTop="1" thickBot="1">
      <c r="A9" s="25" t="s">
        <v>15</v>
      </c>
      <c r="B9" s="51" t="s">
        <v>65</v>
      </c>
      <c r="C9" s="52" t="s">
        <v>71</v>
      </c>
      <c r="D9" s="53"/>
      <c r="E9" s="54" t="s">
        <v>14</v>
      </c>
      <c r="F9" s="55"/>
      <c r="G9" s="53"/>
      <c r="H9" s="53" t="s">
        <v>14</v>
      </c>
      <c r="I9" s="55"/>
      <c r="J9" s="53"/>
      <c r="K9" s="53" t="s">
        <v>14</v>
      </c>
      <c r="L9" s="55"/>
      <c r="M9" s="56">
        <f t="shared" si="0"/>
        <v>0</v>
      </c>
      <c r="N9" s="57">
        <f t="shared" ref="N9:N15" si="3">F9+I9+L9</f>
        <v>0</v>
      </c>
      <c r="O9" s="58">
        <f t="shared" si="1"/>
        <v>0</v>
      </c>
      <c r="P9" s="69">
        <f t="shared" si="2"/>
        <v>0</v>
      </c>
      <c r="Q9" s="55">
        <v>0</v>
      </c>
      <c r="R9" s="55">
        <v>0</v>
      </c>
      <c r="S9" s="26"/>
    </row>
    <row r="10" spans="1:19" ht="25.5" thickTop="1" thickBot="1">
      <c r="A10" s="25" t="s">
        <v>16</v>
      </c>
      <c r="B10" s="51" t="s">
        <v>66</v>
      </c>
      <c r="C10" s="52" t="s">
        <v>72</v>
      </c>
      <c r="D10" s="53"/>
      <c r="E10" s="54" t="s">
        <v>14</v>
      </c>
      <c r="F10" s="55"/>
      <c r="G10" s="53"/>
      <c r="H10" s="53" t="s">
        <v>14</v>
      </c>
      <c r="I10" s="55"/>
      <c r="J10" s="53"/>
      <c r="K10" s="53" t="s">
        <v>14</v>
      </c>
      <c r="L10" s="55"/>
      <c r="M10" s="56">
        <f t="shared" si="0"/>
        <v>0</v>
      </c>
      <c r="N10" s="57">
        <f t="shared" si="3"/>
        <v>0</v>
      </c>
      <c r="O10" s="58">
        <f t="shared" si="1"/>
        <v>0</v>
      </c>
      <c r="P10" s="69">
        <f t="shared" si="2"/>
        <v>0</v>
      </c>
      <c r="Q10" s="55">
        <v>0</v>
      </c>
      <c r="R10" s="55">
        <v>0</v>
      </c>
      <c r="S10" s="26"/>
    </row>
    <row r="11" spans="1:19" ht="25.5" thickTop="1" thickBot="1">
      <c r="A11" s="25" t="s">
        <v>17</v>
      </c>
      <c r="B11" s="51" t="s">
        <v>67</v>
      </c>
      <c r="C11" s="52" t="s">
        <v>73</v>
      </c>
      <c r="D11" s="53"/>
      <c r="E11" s="54" t="s">
        <v>14</v>
      </c>
      <c r="F11" s="55"/>
      <c r="G11" s="53"/>
      <c r="H11" s="53" t="s">
        <v>14</v>
      </c>
      <c r="I11" s="55"/>
      <c r="J11" s="53"/>
      <c r="K11" s="53" t="s">
        <v>14</v>
      </c>
      <c r="L11" s="55"/>
      <c r="M11" s="56">
        <f t="shared" si="0"/>
        <v>0</v>
      </c>
      <c r="N11" s="57">
        <f t="shared" si="3"/>
        <v>0</v>
      </c>
      <c r="O11" s="58">
        <f t="shared" si="1"/>
        <v>0</v>
      </c>
      <c r="P11" s="69">
        <f t="shared" si="2"/>
        <v>0</v>
      </c>
      <c r="Q11" s="55">
        <v>0</v>
      </c>
      <c r="R11" s="55">
        <v>0</v>
      </c>
      <c r="S11" s="26"/>
    </row>
    <row r="12" spans="1:19" ht="25.5" thickTop="1" thickBot="1">
      <c r="A12" s="25" t="s">
        <v>18</v>
      </c>
      <c r="B12" s="59" t="s">
        <v>68</v>
      </c>
      <c r="C12" s="59" t="s">
        <v>74</v>
      </c>
      <c r="D12" s="53"/>
      <c r="E12" s="54" t="s">
        <v>14</v>
      </c>
      <c r="F12" s="55"/>
      <c r="G12" s="53"/>
      <c r="H12" s="53" t="s">
        <v>14</v>
      </c>
      <c r="I12" s="55"/>
      <c r="J12" s="53"/>
      <c r="K12" s="53" t="s">
        <v>14</v>
      </c>
      <c r="L12" s="55"/>
      <c r="M12" s="56">
        <f t="shared" si="0"/>
        <v>0</v>
      </c>
      <c r="N12" s="57">
        <f t="shared" si="3"/>
        <v>0</v>
      </c>
      <c r="O12" s="58">
        <f t="shared" si="1"/>
        <v>0</v>
      </c>
      <c r="P12" s="69">
        <f t="shared" si="2"/>
        <v>0</v>
      </c>
      <c r="Q12" s="55">
        <v>0</v>
      </c>
      <c r="R12" s="55">
        <v>0</v>
      </c>
      <c r="S12" s="26"/>
    </row>
    <row r="13" spans="1:19" ht="25.5" thickTop="1" thickBot="1">
      <c r="A13" s="25" t="s">
        <v>19</v>
      </c>
      <c r="B13" s="59" t="s">
        <v>69</v>
      </c>
      <c r="C13" s="59" t="s">
        <v>75</v>
      </c>
      <c r="D13" s="53"/>
      <c r="E13" s="54" t="s">
        <v>14</v>
      </c>
      <c r="F13" s="55"/>
      <c r="G13" s="53"/>
      <c r="H13" s="53" t="s">
        <v>14</v>
      </c>
      <c r="I13" s="55"/>
      <c r="J13" s="53"/>
      <c r="K13" s="53" t="s">
        <v>14</v>
      </c>
      <c r="L13" s="55"/>
      <c r="M13" s="56">
        <f t="shared" si="0"/>
        <v>0</v>
      </c>
      <c r="N13" s="57">
        <f t="shared" si="3"/>
        <v>0</v>
      </c>
      <c r="O13" s="58">
        <f t="shared" si="1"/>
        <v>0</v>
      </c>
      <c r="P13" s="69">
        <f t="shared" si="2"/>
        <v>0</v>
      </c>
      <c r="Q13" s="55">
        <v>0</v>
      </c>
      <c r="R13" s="55">
        <v>0</v>
      </c>
      <c r="S13" s="26"/>
    </row>
    <row r="14" spans="1:19" ht="25.5" thickTop="1" thickBot="1">
      <c r="A14" s="44" t="s">
        <v>20</v>
      </c>
      <c r="B14" s="60"/>
      <c r="C14" s="60"/>
      <c r="D14" s="53"/>
      <c r="E14" s="54" t="s">
        <v>14</v>
      </c>
      <c r="F14" s="55"/>
      <c r="G14" s="61"/>
      <c r="H14" s="62" t="s">
        <v>14</v>
      </c>
      <c r="I14" s="63"/>
      <c r="J14" s="61"/>
      <c r="K14" s="62"/>
      <c r="L14" s="63"/>
      <c r="M14" s="56">
        <f t="shared" si="0"/>
        <v>0</v>
      </c>
      <c r="N14" s="57">
        <f t="shared" si="3"/>
        <v>0</v>
      </c>
      <c r="O14" s="58">
        <f t="shared" si="1"/>
        <v>0</v>
      </c>
      <c r="P14" s="69">
        <f t="shared" si="2"/>
        <v>0</v>
      </c>
      <c r="Q14" s="55">
        <v>0</v>
      </c>
      <c r="R14" s="55">
        <v>0</v>
      </c>
      <c r="S14" s="43"/>
    </row>
    <row r="15" spans="1:19" ht="25.5" thickTop="1" thickBot="1">
      <c r="A15" s="27" t="s">
        <v>20</v>
      </c>
      <c r="B15" s="64"/>
      <c r="C15" s="64"/>
      <c r="D15" s="53"/>
      <c r="E15" s="54" t="s">
        <v>14</v>
      </c>
      <c r="F15" s="55"/>
      <c r="G15" s="65"/>
      <c r="H15" s="66" t="s">
        <v>14</v>
      </c>
      <c r="I15" s="67"/>
      <c r="J15" s="65"/>
      <c r="K15" s="66" t="s">
        <v>14</v>
      </c>
      <c r="L15" s="67"/>
      <c r="M15" s="56">
        <f t="shared" si="0"/>
        <v>0</v>
      </c>
      <c r="N15" s="57">
        <f t="shared" si="3"/>
        <v>0</v>
      </c>
      <c r="O15" s="58">
        <f>IF(D15&gt;F15,1,0)+IF(G15&gt;I15,1,0)+IF(J15&gt;L15,1,0)</f>
        <v>0</v>
      </c>
      <c r="P15" s="70">
        <f>IF(D15&lt;F15,1,0)+IF(G15&lt;I15,1,0)+IF(J15&lt;L15,1,0)</f>
        <v>0</v>
      </c>
      <c r="Q15" s="55">
        <v>0</v>
      </c>
      <c r="R15" s="55">
        <v>0</v>
      </c>
      <c r="S15" s="28"/>
    </row>
    <row r="16" spans="1:19" ht="27" thickBot="1">
      <c r="A16" s="29" t="s">
        <v>21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5"/>
      <c r="M16" s="30">
        <f t="shared" ref="M16:R16" si="4">SUM(M8:M15)</f>
        <v>0</v>
      </c>
      <c r="N16" s="31">
        <f t="shared" si="4"/>
        <v>0</v>
      </c>
      <c r="O16" s="30">
        <f t="shared" si="4"/>
        <v>0</v>
      </c>
      <c r="P16" s="32">
        <f t="shared" si="4"/>
        <v>0</v>
      </c>
      <c r="Q16" s="30">
        <f t="shared" si="4"/>
        <v>0</v>
      </c>
      <c r="R16" s="31">
        <f t="shared" si="4"/>
        <v>0</v>
      </c>
      <c r="S16" s="33"/>
    </row>
    <row r="17" spans="1:19">
      <c r="A17" s="34" t="s">
        <v>22</v>
      </c>
      <c r="B17" s="35"/>
      <c r="C17" s="35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7" t="s">
        <v>23</v>
      </c>
    </row>
    <row r="18" spans="1:19">
      <c r="A18" s="38" t="s">
        <v>26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</row>
    <row r="19" spans="1:19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</row>
    <row r="20" spans="1:19">
      <c r="A20" s="39"/>
      <c r="B20" s="35" t="s">
        <v>30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</row>
    <row r="21" spans="1:19" ht="15.75">
      <c r="A21" s="40"/>
      <c r="B21" s="35" t="s">
        <v>30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</row>
    <row r="22" spans="1:19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</row>
    <row r="23" spans="1:19">
      <c r="A23" s="41" t="s">
        <v>24</v>
      </c>
      <c r="B23" s="35"/>
      <c r="C23" s="42"/>
      <c r="D23" s="41" t="s">
        <v>25</v>
      </c>
      <c r="E23" s="41"/>
      <c r="F23" s="41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</row>
    <row r="26" spans="1:19" ht="27" thickBot="1">
      <c r="A26" s="86" t="s">
        <v>36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</row>
    <row r="27" spans="1:19" ht="15.75" thickBot="1">
      <c r="A27" s="2" t="s">
        <v>0</v>
      </c>
      <c r="B27" s="3"/>
      <c r="C27" s="87" t="s">
        <v>37</v>
      </c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9"/>
    </row>
    <row r="28" spans="1:19" ht="16.5" thickTop="1">
      <c r="A28" s="4" t="s">
        <v>1</v>
      </c>
      <c r="B28" s="5"/>
      <c r="C28" s="90" t="s">
        <v>76</v>
      </c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2"/>
      <c r="P28" s="93" t="s">
        <v>2</v>
      </c>
      <c r="Q28" s="94"/>
      <c r="R28" s="6"/>
      <c r="S28" s="45">
        <v>43156</v>
      </c>
    </row>
    <row r="29" spans="1:19" ht="15.75">
      <c r="A29" s="4" t="s">
        <v>3</v>
      </c>
      <c r="B29" s="8"/>
      <c r="C29" s="95" t="s">
        <v>77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7"/>
      <c r="P29" s="98" t="s">
        <v>4</v>
      </c>
      <c r="Q29" s="99"/>
      <c r="R29" s="9" t="s">
        <v>29</v>
      </c>
      <c r="S29" s="7"/>
    </row>
    <row r="30" spans="1:19" ht="15.75" thickBot="1">
      <c r="A30" s="10" t="s">
        <v>5</v>
      </c>
      <c r="B30" s="11"/>
      <c r="C30" s="73" t="s">
        <v>38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5"/>
      <c r="P30" s="12"/>
      <c r="Q30" s="13"/>
      <c r="R30" s="14"/>
      <c r="S30" s="15" t="s">
        <v>49</v>
      </c>
    </row>
    <row r="31" spans="1:19" ht="15.75">
      <c r="A31" s="16"/>
      <c r="B31" s="17" t="s">
        <v>6</v>
      </c>
      <c r="C31" s="17" t="s">
        <v>7</v>
      </c>
      <c r="D31" s="76" t="s">
        <v>8</v>
      </c>
      <c r="E31" s="77"/>
      <c r="F31" s="77"/>
      <c r="G31" s="77"/>
      <c r="H31" s="77"/>
      <c r="I31" s="77"/>
      <c r="J31" s="77"/>
      <c r="K31" s="77"/>
      <c r="L31" s="78"/>
      <c r="M31" s="79" t="s">
        <v>9</v>
      </c>
      <c r="N31" s="80"/>
      <c r="O31" s="79" t="s">
        <v>10</v>
      </c>
      <c r="P31" s="80"/>
      <c r="Q31" s="79" t="s">
        <v>11</v>
      </c>
      <c r="R31" s="80"/>
      <c r="S31" s="18" t="s">
        <v>12</v>
      </c>
    </row>
    <row r="32" spans="1:19" ht="16.5" thickBot="1">
      <c r="A32" s="19"/>
      <c r="B32" s="20"/>
      <c r="C32" s="21"/>
      <c r="D32" s="81">
        <v>1</v>
      </c>
      <c r="E32" s="82"/>
      <c r="F32" s="83"/>
      <c r="G32" s="81">
        <v>2</v>
      </c>
      <c r="H32" s="82"/>
      <c r="I32" s="83"/>
      <c r="J32" s="48">
        <v>3</v>
      </c>
      <c r="K32" s="49"/>
      <c r="L32" s="71"/>
      <c r="M32" s="22"/>
      <c r="N32" s="23"/>
      <c r="O32" s="22"/>
      <c r="P32" s="23"/>
      <c r="Q32" s="22"/>
      <c r="R32" s="23"/>
      <c r="S32" s="24"/>
    </row>
    <row r="33" spans="1:19" ht="25.5" thickTop="1" thickBot="1">
      <c r="A33" s="25" t="s">
        <v>13</v>
      </c>
      <c r="B33" s="51" t="s">
        <v>78</v>
      </c>
      <c r="C33" s="52" t="s">
        <v>82</v>
      </c>
      <c r="D33" s="53"/>
      <c r="E33" s="54" t="s">
        <v>14</v>
      </c>
      <c r="F33" s="55"/>
      <c r="G33" s="53"/>
      <c r="H33" s="54" t="s">
        <v>14</v>
      </c>
      <c r="I33" s="55"/>
      <c r="J33" s="53"/>
      <c r="K33" s="54" t="s">
        <v>14</v>
      </c>
      <c r="L33" s="55"/>
      <c r="M33" s="56">
        <f t="shared" ref="M33:M40" si="5">D33+G33+J33</f>
        <v>0</v>
      </c>
      <c r="N33" s="57">
        <f>F33+I33+L33</f>
        <v>0</v>
      </c>
      <c r="O33" s="58">
        <f t="shared" ref="O33:O39" si="6">IF(D33&gt;F33,1,0)+IF(G33&gt;I33,1,0)+IF(J33&gt;L33,1,0)</f>
        <v>0</v>
      </c>
      <c r="P33" s="68">
        <f t="shared" ref="P33:P39" si="7">IF(D33&lt;F33,1,0)+IF(G33&lt;I33,1,0)+IF(J33&lt;L33,1,0)</f>
        <v>0</v>
      </c>
      <c r="Q33" s="55">
        <v>0</v>
      </c>
      <c r="R33" s="55">
        <v>0</v>
      </c>
      <c r="S33" s="26"/>
    </row>
    <row r="34" spans="1:19" ht="25.5" thickTop="1" thickBot="1">
      <c r="A34" s="25" t="s">
        <v>15</v>
      </c>
      <c r="B34" s="51" t="s">
        <v>79</v>
      </c>
      <c r="C34" s="52" t="s">
        <v>83</v>
      </c>
      <c r="D34" s="53"/>
      <c r="E34" s="54" t="s">
        <v>14</v>
      </c>
      <c r="F34" s="55"/>
      <c r="G34" s="53"/>
      <c r="H34" s="53" t="s">
        <v>14</v>
      </c>
      <c r="I34" s="55"/>
      <c r="J34" s="53"/>
      <c r="K34" s="53" t="s">
        <v>14</v>
      </c>
      <c r="L34" s="55"/>
      <c r="M34" s="56">
        <f t="shared" si="5"/>
        <v>0</v>
      </c>
      <c r="N34" s="57">
        <f t="shared" ref="N34:N40" si="8">F34+I34+L34</f>
        <v>0</v>
      </c>
      <c r="O34" s="58">
        <f t="shared" si="6"/>
        <v>0</v>
      </c>
      <c r="P34" s="69">
        <f t="shared" si="7"/>
        <v>0</v>
      </c>
      <c r="Q34" s="55">
        <v>0</v>
      </c>
      <c r="R34" s="55">
        <v>0</v>
      </c>
      <c r="S34" s="26"/>
    </row>
    <row r="35" spans="1:19" ht="25.5" thickTop="1" thickBot="1">
      <c r="A35" s="25" t="s">
        <v>16</v>
      </c>
      <c r="B35" s="51" t="s">
        <v>80</v>
      </c>
      <c r="C35" s="52" t="s">
        <v>84</v>
      </c>
      <c r="D35" s="53"/>
      <c r="E35" s="54" t="s">
        <v>14</v>
      </c>
      <c r="F35" s="55"/>
      <c r="G35" s="53"/>
      <c r="H35" s="53" t="s">
        <v>14</v>
      </c>
      <c r="I35" s="55"/>
      <c r="J35" s="53"/>
      <c r="K35" s="53" t="s">
        <v>14</v>
      </c>
      <c r="L35" s="55"/>
      <c r="M35" s="56">
        <f t="shared" si="5"/>
        <v>0</v>
      </c>
      <c r="N35" s="57">
        <f t="shared" si="8"/>
        <v>0</v>
      </c>
      <c r="O35" s="58">
        <f t="shared" si="6"/>
        <v>0</v>
      </c>
      <c r="P35" s="69">
        <f t="shared" si="7"/>
        <v>0</v>
      </c>
      <c r="Q35" s="55">
        <v>0</v>
      </c>
      <c r="R35" s="55">
        <v>0</v>
      </c>
      <c r="S35" s="26"/>
    </row>
    <row r="36" spans="1:19" ht="25.5" thickTop="1" thickBot="1">
      <c r="A36" s="25" t="s">
        <v>17</v>
      </c>
      <c r="B36" s="51"/>
      <c r="C36" s="52" t="s">
        <v>85</v>
      </c>
      <c r="D36" s="53"/>
      <c r="E36" s="54" t="s">
        <v>14</v>
      </c>
      <c r="F36" s="55"/>
      <c r="G36" s="53"/>
      <c r="H36" s="53" t="s">
        <v>14</v>
      </c>
      <c r="I36" s="55"/>
      <c r="J36" s="53"/>
      <c r="K36" s="53" t="s">
        <v>14</v>
      </c>
      <c r="L36" s="55"/>
      <c r="M36" s="56">
        <f t="shared" si="5"/>
        <v>0</v>
      </c>
      <c r="N36" s="57">
        <f t="shared" si="8"/>
        <v>0</v>
      </c>
      <c r="O36" s="58">
        <f t="shared" si="6"/>
        <v>0</v>
      </c>
      <c r="P36" s="69">
        <f t="shared" si="7"/>
        <v>0</v>
      </c>
      <c r="Q36" s="55">
        <v>0</v>
      </c>
      <c r="R36" s="55">
        <v>0</v>
      </c>
      <c r="S36" s="26"/>
    </row>
    <row r="37" spans="1:19" ht="25.5" thickTop="1" thickBot="1">
      <c r="A37" s="25" t="s">
        <v>18</v>
      </c>
      <c r="B37" s="59" t="s">
        <v>81</v>
      </c>
      <c r="C37" s="59" t="s">
        <v>86</v>
      </c>
      <c r="D37" s="53"/>
      <c r="E37" s="54" t="s">
        <v>14</v>
      </c>
      <c r="F37" s="55"/>
      <c r="G37" s="53"/>
      <c r="H37" s="53" t="s">
        <v>14</v>
      </c>
      <c r="I37" s="55"/>
      <c r="J37" s="53"/>
      <c r="K37" s="53" t="s">
        <v>14</v>
      </c>
      <c r="L37" s="55"/>
      <c r="M37" s="56">
        <f t="shared" si="5"/>
        <v>0</v>
      </c>
      <c r="N37" s="57">
        <f t="shared" si="8"/>
        <v>0</v>
      </c>
      <c r="O37" s="58">
        <f t="shared" si="6"/>
        <v>0</v>
      </c>
      <c r="P37" s="69">
        <f t="shared" si="7"/>
        <v>0</v>
      </c>
      <c r="Q37" s="55">
        <v>0</v>
      </c>
      <c r="R37" s="55">
        <v>0</v>
      </c>
      <c r="S37" s="26"/>
    </row>
    <row r="38" spans="1:19" ht="25.5" thickTop="1" thickBot="1">
      <c r="A38" s="25" t="s">
        <v>19</v>
      </c>
      <c r="B38" s="59"/>
      <c r="C38" s="59" t="s">
        <v>87</v>
      </c>
      <c r="D38" s="53"/>
      <c r="E38" s="54" t="s">
        <v>14</v>
      </c>
      <c r="F38" s="55"/>
      <c r="G38" s="53"/>
      <c r="H38" s="53" t="s">
        <v>14</v>
      </c>
      <c r="I38" s="55"/>
      <c r="J38" s="53"/>
      <c r="K38" s="53" t="s">
        <v>14</v>
      </c>
      <c r="L38" s="55"/>
      <c r="M38" s="56">
        <f t="shared" si="5"/>
        <v>0</v>
      </c>
      <c r="N38" s="57">
        <f t="shared" si="8"/>
        <v>0</v>
      </c>
      <c r="O38" s="58">
        <f t="shared" si="6"/>
        <v>0</v>
      </c>
      <c r="P38" s="69">
        <f t="shared" si="7"/>
        <v>0</v>
      </c>
      <c r="Q38" s="55">
        <v>0</v>
      </c>
      <c r="R38" s="55">
        <v>0</v>
      </c>
      <c r="S38" s="26"/>
    </row>
    <row r="39" spans="1:19" ht="25.5" thickTop="1" thickBot="1">
      <c r="A39" s="44" t="s">
        <v>20</v>
      </c>
      <c r="B39" s="60"/>
      <c r="C39" s="60"/>
      <c r="D39" s="53"/>
      <c r="E39" s="54" t="s">
        <v>14</v>
      </c>
      <c r="F39" s="55"/>
      <c r="G39" s="61"/>
      <c r="H39" s="62" t="s">
        <v>14</v>
      </c>
      <c r="I39" s="63"/>
      <c r="J39" s="61"/>
      <c r="K39" s="62"/>
      <c r="L39" s="63"/>
      <c r="M39" s="56">
        <f t="shared" si="5"/>
        <v>0</v>
      </c>
      <c r="N39" s="57">
        <f t="shared" si="8"/>
        <v>0</v>
      </c>
      <c r="O39" s="58">
        <f t="shared" si="6"/>
        <v>0</v>
      </c>
      <c r="P39" s="69">
        <f t="shared" si="7"/>
        <v>0</v>
      </c>
      <c r="Q39" s="55">
        <v>0</v>
      </c>
      <c r="R39" s="55">
        <v>0</v>
      </c>
      <c r="S39" s="43"/>
    </row>
    <row r="40" spans="1:19" ht="25.5" thickTop="1" thickBot="1">
      <c r="A40" s="27" t="s">
        <v>20</v>
      </c>
      <c r="B40" s="64"/>
      <c r="C40" s="64"/>
      <c r="D40" s="53"/>
      <c r="E40" s="54" t="s">
        <v>14</v>
      </c>
      <c r="F40" s="55"/>
      <c r="G40" s="65"/>
      <c r="H40" s="66" t="s">
        <v>14</v>
      </c>
      <c r="I40" s="67"/>
      <c r="J40" s="65"/>
      <c r="K40" s="66" t="s">
        <v>14</v>
      </c>
      <c r="L40" s="67"/>
      <c r="M40" s="56">
        <f t="shared" si="5"/>
        <v>0</v>
      </c>
      <c r="N40" s="57">
        <f t="shared" si="8"/>
        <v>0</v>
      </c>
      <c r="O40" s="58">
        <f>IF(D40&gt;F40,1,0)+IF(G40&gt;I40,1,0)+IF(J40&gt;L40,1,0)</f>
        <v>0</v>
      </c>
      <c r="P40" s="70">
        <f>IF(D40&lt;F40,1,0)+IF(G40&lt;I40,1,0)+IF(J40&lt;L40,1,0)</f>
        <v>0</v>
      </c>
      <c r="Q40" s="55">
        <v>0</v>
      </c>
      <c r="R40" s="55">
        <v>0</v>
      </c>
      <c r="S40" s="28"/>
    </row>
    <row r="41" spans="1:19" ht="27" thickBot="1">
      <c r="A41" s="29" t="s">
        <v>21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5"/>
      <c r="M41" s="30">
        <f t="shared" ref="M41:R41" si="9">SUM(M33:M40)</f>
        <v>0</v>
      </c>
      <c r="N41" s="31">
        <f t="shared" si="9"/>
        <v>0</v>
      </c>
      <c r="O41" s="30">
        <f t="shared" si="9"/>
        <v>0</v>
      </c>
      <c r="P41" s="32">
        <f t="shared" si="9"/>
        <v>0</v>
      </c>
      <c r="Q41" s="30">
        <f t="shared" si="9"/>
        <v>0</v>
      </c>
      <c r="R41" s="31">
        <f t="shared" si="9"/>
        <v>0</v>
      </c>
      <c r="S41" s="33"/>
    </row>
    <row r="42" spans="1:19">
      <c r="A42" s="34" t="s">
        <v>22</v>
      </c>
      <c r="B42" s="35"/>
      <c r="C42" s="35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7" t="s">
        <v>23</v>
      </c>
    </row>
    <row r="43" spans="1:19">
      <c r="A43" s="38" t="s">
        <v>26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</row>
    <row r="44" spans="1:19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</row>
    <row r="45" spans="1:19">
      <c r="A45" s="39"/>
      <c r="B45" s="35" t="s">
        <v>30</v>
      </c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</row>
    <row r="46" spans="1:19" ht="15.75">
      <c r="A46" s="40"/>
      <c r="B46" s="35" t="s">
        <v>30</v>
      </c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</row>
    <row r="47" spans="1:19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</row>
    <row r="48" spans="1:19">
      <c r="A48" s="41" t="s">
        <v>24</v>
      </c>
      <c r="B48" s="35"/>
      <c r="C48" s="42"/>
      <c r="D48" s="41" t="s">
        <v>25</v>
      </c>
      <c r="E48" s="41"/>
      <c r="F48" s="41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</row>
    <row r="51" spans="1:19" ht="27" thickBot="1">
      <c r="A51" s="86" t="s">
        <v>36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</row>
    <row r="52" spans="1:19" ht="15.75" thickBot="1">
      <c r="A52" s="2" t="s">
        <v>0</v>
      </c>
      <c r="B52" s="3"/>
      <c r="C52" s="87" t="s">
        <v>37</v>
      </c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9"/>
    </row>
    <row r="53" spans="1:19" ht="16.5" thickTop="1">
      <c r="A53" s="4" t="s">
        <v>1</v>
      </c>
      <c r="B53" s="5"/>
      <c r="C53" s="90" t="s">
        <v>62</v>
      </c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2"/>
      <c r="P53" s="93" t="s">
        <v>2</v>
      </c>
      <c r="Q53" s="94"/>
      <c r="R53" s="6"/>
      <c r="S53" s="45">
        <v>43156</v>
      </c>
    </row>
    <row r="54" spans="1:19" ht="15.75">
      <c r="A54" s="4" t="s">
        <v>3</v>
      </c>
      <c r="B54" s="8"/>
      <c r="C54" s="95" t="s">
        <v>77</v>
      </c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7"/>
      <c r="P54" s="98" t="s">
        <v>4</v>
      </c>
      <c r="Q54" s="99"/>
      <c r="R54" s="9" t="s">
        <v>29</v>
      </c>
      <c r="S54" s="7"/>
    </row>
    <row r="55" spans="1:19" ht="15.75" thickBot="1">
      <c r="A55" s="10" t="s">
        <v>5</v>
      </c>
      <c r="B55" s="11"/>
      <c r="C55" s="73" t="s">
        <v>38</v>
      </c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5"/>
      <c r="P55" s="12"/>
      <c r="Q55" s="13"/>
      <c r="R55" s="14"/>
      <c r="S55" s="15" t="s">
        <v>49</v>
      </c>
    </row>
    <row r="56" spans="1:19" ht="15.75">
      <c r="A56" s="16"/>
      <c r="B56" s="17" t="s">
        <v>6</v>
      </c>
      <c r="C56" s="17" t="s">
        <v>7</v>
      </c>
      <c r="D56" s="76" t="s">
        <v>8</v>
      </c>
      <c r="E56" s="77"/>
      <c r="F56" s="77"/>
      <c r="G56" s="77"/>
      <c r="H56" s="77"/>
      <c r="I56" s="77"/>
      <c r="J56" s="77"/>
      <c r="K56" s="77"/>
      <c r="L56" s="78"/>
      <c r="M56" s="79" t="s">
        <v>9</v>
      </c>
      <c r="N56" s="80"/>
      <c r="O56" s="79" t="s">
        <v>10</v>
      </c>
      <c r="P56" s="80"/>
      <c r="Q56" s="79" t="s">
        <v>11</v>
      </c>
      <c r="R56" s="80"/>
      <c r="S56" s="18" t="s">
        <v>12</v>
      </c>
    </row>
    <row r="57" spans="1:19" ht="16.5" thickBot="1">
      <c r="A57" s="19"/>
      <c r="B57" s="20"/>
      <c r="C57" s="21"/>
      <c r="D57" s="81">
        <v>1</v>
      </c>
      <c r="E57" s="82"/>
      <c r="F57" s="83"/>
      <c r="G57" s="81">
        <v>2</v>
      </c>
      <c r="H57" s="82"/>
      <c r="I57" s="83"/>
      <c r="J57" s="48">
        <v>3</v>
      </c>
      <c r="K57" s="49"/>
      <c r="L57" s="71"/>
      <c r="M57" s="22"/>
      <c r="N57" s="23"/>
      <c r="O57" s="22"/>
      <c r="P57" s="23"/>
      <c r="Q57" s="22"/>
      <c r="R57" s="23"/>
      <c r="S57" s="24"/>
    </row>
    <row r="58" spans="1:19" ht="25.5" thickTop="1" thickBot="1">
      <c r="A58" s="25" t="s">
        <v>13</v>
      </c>
      <c r="B58" s="51" t="s">
        <v>64</v>
      </c>
      <c r="C58" s="52" t="s">
        <v>82</v>
      </c>
      <c r="D58" s="53"/>
      <c r="E58" s="54" t="s">
        <v>14</v>
      </c>
      <c r="F58" s="55"/>
      <c r="G58" s="53"/>
      <c r="H58" s="54" t="s">
        <v>14</v>
      </c>
      <c r="I58" s="55"/>
      <c r="J58" s="53"/>
      <c r="K58" s="54" t="s">
        <v>14</v>
      </c>
      <c r="L58" s="55"/>
      <c r="M58" s="56">
        <f t="shared" ref="M58:M65" si="10">D58+G58+J58</f>
        <v>0</v>
      </c>
      <c r="N58" s="57">
        <f>F58+I58+L58</f>
        <v>0</v>
      </c>
      <c r="O58" s="58">
        <f t="shared" ref="O58:O64" si="11">IF(D58&gt;F58,1,0)+IF(G58&gt;I58,1,0)+IF(J58&gt;L58,1,0)</f>
        <v>0</v>
      </c>
      <c r="P58" s="68">
        <f t="shared" ref="P58:P64" si="12">IF(D58&lt;F58,1,0)+IF(G58&lt;I58,1,0)+IF(J58&lt;L58,1,0)</f>
        <v>0</v>
      </c>
      <c r="Q58" s="55">
        <v>0</v>
      </c>
      <c r="R58" s="55">
        <v>0</v>
      </c>
      <c r="S58" s="26"/>
    </row>
    <row r="59" spans="1:19" ht="25.5" thickTop="1" thickBot="1">
      <c r="A59" s="25" t="s">
        <v>15</v>
      </c>
      <c r="B59" s="51" t="s">
        <v>65</v>
      </c>
      <c r="C59" s="52" t="s">
        <v>83</v>
      </c>
      <c r="D59" s="53"/>
      <c r="E59" s="54" t="s">
        <v>14</v>
      </c>
      <c r="F59" s="55"/>
      <c r="G59" s="53"/>
      <c r="H59" s="53" t="s">
        <v>14</v>
      </c>
      <c r="I59" s="55"/>
      <c r="J59" s="53"/>
      <c r="K59" s="53" t="s">
        <v>14</v>
      </c>
      <c r="L59" s="55"/>
      <c r="M59" s="56">
        <f t="shared" si="10"/>
        <v>0</v>
      </c>
      <c r="N59" s="57">
        <f t="shared" ref="N59:N65" si="13">F59+I59+L59</f>
        <v>0</v>
      </c>
      <c r="O59" s="58">
        <f t="shared" si="11"/>
        <v>0</v>
      </c>
      <c r="P59" s="69">
        <f t="shared" si="12"/>
        <v>0</v>
      </c>
      <c r="Q59" s="55">
        <v>0</v>
      </c>
      <c r="R59" s="55">
        <v>0</v>
      </c>
      <c r="S59" s="26"/>
    </row>
    <row r="60" spans="1:19" ht="25.5" thickTop="1" thickBot="1">
      <c r="A60" s="25" t="s">
        <v>16</v>
      </c>
      <c r="B60" s="51" t="s">
        <v>66</v>
      </c>
      <c r="C60" s="52" t="s">
        <v>84</v>
      </c>
      <c r="D60" s="53"/>
      <c r="E60" s="54" t="s">
        <v>14</v>
      </c>
      <c r="F60" s="55"/>
      <c r="G60" s="53"/>
      <c r="H60" s="53" t="s">
        <v>14</v>
      </c>
      <c r="I60" s="55"/>
      <c r="J60" s="53"/>
      <c r="K60" s="53" t="s">
        <v>14</v>
      </c>
      <c r="L60" s="55"/>
      <c r="M60" s="56">
        <f t="shared" si="10"/>
        <v>0</v>
      </c>
      <c r="N60" s="57">
        <f t="shared" si="13"/>
        <v>0</v>
      </c>
      <c r="O60" s="58">
        <f t="shared" si="11"/>
        <v>0</v>
      </c>
      <c r="P60" s="69">
        <f t="shared" si="12"/>
        <v>0</v>
      </c>
      <c r="Q60" s="55">
        <v>0</v>
      </c>
      <c r="R60" s="55">
        <v>0</v>
      </c>
      <c r="S60" s="26"/>
    </row>
    <row r="61" spans="1:19" ht="25.5" thickTop="1" thickBot="1">
      <c r="A61" s="25" t="s">
        <v>17</v>
      </c>
      <c r="B61" s="51" t="s">
        <v>67</v>
      </c>
      <c r="C61" s="52" t="s">
        <v>85</v>
      </c>
      <c r="D61" s="53"/>
      <c r="E61" s="54" t="s">
        <v>14</v>
      </c>
      <c r="F61" s="55"/>
      <c r="G61" s="53"/>
      <c r="H61" s="53" t="s">
        <v>14</v>
      </c>
      <c r="I61" s="55"/>
      <c r="J61" s="53"/>
      <c r="K61" s="53" t="s">
        <v>14</v>
      </c>
      <c r="L61" s="55"/>
      <c r="M61" s="56">
        <f t="shared" si="10"/>
        <v>0</v>
      </c>
      <c r="N61" s="57">
        <f t="shared" si="13"/>
        <v>0</v>
      </c>
      <c r="O61" s="58">
        <f t="shared" si="11"/>
        <v>0</v>
      </c>
      <c r="P61" s="69">
        <f t="shared" si="12"/>
        <v>0</v>
      </c>
      <c r="Q61" s="55">
        <v>0</v>
      </c>
      <c r="R61" s="55">
        <v>0</v>
      </c>
      <c r="S61" s="26"/>
    </row>
    <row r="62" spans="1:19" ht="25.5" thickTop="1" thickBot="1">
      <c r="A62" s="25" t="s">
        <v>18</v>
      </c>
      <c r="B62" s="59" t="s">
        <v>68</v>
      </c>
      <c r="C62" s="59" t="s">
        <v>86</v>
      </c>
      <c r="D62" s="53"/>
      <c r="E62" s="54" t="s">
        <v>14</v>
      </c>
      <c r="F62" s="55"/>
      <c r="G62" s="53"/>
      <c r="H62" s="53" t="s">
        <v>14</v>
      </c>
      <c r="I62" s="55"/>
      <c r="J62" s="53"/>
      <c r="K62" s="53" t="s">
        <v>14</v>
      </c>
      <c r="L62" s="55"/>
      <c r="M62" s="56">
        <f t="shared" si="10"/>
        <v>0</v>
      </c>
      <c r="N62" s="57">
        <f t="shared" si="13"/>
        <v>0</v>
      </c>
      <c r="O62" s="58">
        <f t="shared" si="11"/>
        <v>0</v>
      </c>
      <c r="P62" s="69">
        <f t="shared" si="12"/>
        <v>0</v>
      </c>
      <c r="Q62" s="55">
        <v>0</v>
      </c>
      <c r="R62" s="55">
        <v>0</v>
      </c>
      <c r="S62" s="26"/>
    </row>
    <row r="63" spans="1:19" ht="25.5" thickTop="1" thickBot="1">
      <c r="A63" s="25" t="s">
        <v>19</v>
      </c>
      <c r="B63" s="59" t="s">
        <v>69</v>
      </c>
      <c r="C63" s="59" t="s">
        <v>87</v>
      </c>
      <c r="D63" s="53"/>
      <c r="E63" s="54" t="s">
        <v>14</v>
      </c>
      <c r="F63" s="55"/>
      <c r="G63" s="53"/>
      <c r="H63" s="53" t="s">
        <v>14</v>
      </c>
      <c r="I63" s="55"/>
      <c r="J63" s="53"/>
      <c r="K63" s="53" t="s">
        <v>14</v>
      </c>
      <c r="L63" s="55"/>
      <c r="M63" s="56">
        <f t="shared" si="10"/>
        <v>0</v>
      </c>
      <c r="N63" s="57">
        <f t="shared" si="13"/>
        <v>0</v>
      </c>
      <c r="O63" s="58">
        <f t="shared" si="11"/>
        <v>0</v>
      </c>
      <c r="P63" s="69">
        <f t="shared" si="12"/>
        <v>0</v>
      </c>
      <c r="Q63" s="55">
        <v>0</v>
      </c>
      <c r="R63" s="55">
        <v>0</v>
      </c>
      <c r="S63" s="26"/>
    </row>
    <row r="64" spans="1:19" ht="25.5" thickTop="1" thickBot="1">
      <c r="A64" s="44" t="s">
        <v>20</v>
      </c>
      <c r="B64" s="60"/>
      <c r="C64" s="60"/>
      <c r="D64" s="53"/>
      <c r="E64" s="54" t="s">
        <v>14</v>
      </c>
      <c r="F64" s="55"/>
      <c r="G64" s="61"/>
      <c r="H64" s="62" t="s">
        <v>14</v>
      </c>
      <c r="I64" s="63"/>
      <c r="J64" s="61"/>
      <c r="K64" s="62"/>
      <c r="L64" s="63"/>
      <c r="M64" s="56">
        <f t="shared" si="10"/>
        <v>0</v>
      </c>
      <c r="N64" s="57">
        <f t="shared" si="13"/>
        <v>0</v>
      </c>
      <c r="O64" s="58">
        <f t="shared" si="11"/>
        <v>0</v>
      </c>
      <c r="P64" s="69">
        <f t="shared" si="12"/>
        <v>0</v>
      </c>
      <c r="Q64" s="55">
        <v>0</v>
      </c>
      <c r="R64" s="55">
        <v>0</v>
      </c>
      <c r="S64" s="43"/>
    </row>
    <row r="65" spans="1:19" ht="25.5" thickTop="1" thickBot="1">
      <c r="A65" s="27" t="s">
        <v>20</v>
      </c>
      <c r="B65" s="64"/>
      <c r="C65" s="64"/>
      <c r="D65" s="53"/>
      <c r="E65" s="54" t="s">
        <v>14</v>
      </c>
      <c r="F65" s="55"/>
      <c r="G65" s="65"/>
      <c r="H65" s="66" t="s">
        <v>14</v>
      </c>
      <c r="I65" s="67"/>
      <c r="J65" s="65"/>
      <c r="K65" s="66" t="s">
        <v>14</v>
      </c>
      <c r="L65" s="67"/>
      <c r="M65" s="56">
        <f t="shared" si="10"/>
        <v>0</v>
      </c>
      <c r="N65" s="57">
        <f t="shared" si="13"/>
        <v>0</v>
      </c>
      <c r="O65" s="58">
        <f>IF(D65&gt;F65,1,0)+IF(G65&gt;I65,1,0)+IF(J65&gt;L65,1,0)</f>
        <v>0</v>
      </c>
      <c r="P65" s="70">
        <f>IF(D65&lt;F65,1,0)+IF(G65&lt;I65,1,0)+IF(J65&lt;L65,1,0)</f>
        <v>0</v>
      </c>
      <c r="Q65" s="55">
        <v>0</v>
      </c>
      <c r="R65" s="55">
        <v>0</v>
      </c>
      <c r="S65" s="28"/>
    </row>
    <row r="66" spans="1:19" ht="27" thickBot="1">
      <c r="A66" s="29" t="s">
        <v>21</v>
      </c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5"/>
      <c r="M66" s="30">
        <f t="shared" ref="M66:R66" si="14">SUM(M58:M65)</f>
        <v>0</v>
      </c>
      <c r="N66" s="31">
        <f t="shared" si="14"/>
        <v>0</v>
      </c>
      <c r="O66" s="30">
        <f t="shared" si="14"/>
        <v>0</v>
      </c>
      <c r="P66" s="32">
        <f t="shared" si="14"/>
        <v>0</v>
      </c>
      <c r="Q66" s="30">
        <f t="shared" si="14"/>
        <v>0</v>
      </c>
      <c r="R66" s="31">
        <f t="shared" si="14"/>
        <v>0</v>
      </c>
      <c r="S66" s="33"/>
    </row>
    <row r="67" spans="1:19">
      <c r="A67" s="34" t="s">
        <v>22</v>
      </c>
      <c r="B67" s="35"/>
      <c r="C67" s="35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7" t="s">
        <v>23</v>
      </c>
    </row>
    <row r="68" spans="1:19">
      <c r="A68" s="38" t="s">
        <v>26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</row>
    <row r="69" spans="1:19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</row>
    <row r="70" spans="1:19">
      <c r="A70" s="39"/>
      <c r="B70" s="35" t="s">
        <v>28</v>
      </c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</row>
    <row r="71" spans="1:19" ht="15.75">
      <c r="A71" s="40"/>
      <c r="B71" s="35" t="s">
        <v>28</v>
      </c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</row>
    <row r="72" spans="1:19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</row>
    <row r="73" spans="1:19">
      <c r="A73" s="41" t="s">
        <v>24</v>
      </c>
      <c r="B73" s="35"/>
      <c r="C73" s="42"/>
      <c r="D73" s="41" t="s">
        <v>25</v>
      </c>
      <c r="E73" s="41"/>
      <c r="F73" s="41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</row>
    <row r="76" spans="1:19" ht="27" thickBot="1">
      <c r="A76" s="86" t="s">
        <v>36</v>
      </c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</row>
    <row r="77" spans="1:19" ht="15.75" thickBot="1">
      <c r="A77" s="2" t="s">
        <v>0</v>
      </c>
      <c r="B77" s="3"/>
      <c r="C77" s="87" t="s">
        <v>37</v>
      </c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9"/>
    </row>
    <row r="78" spans="1:19" ht="16.5" thickTop="1">
      <c r="A78" s="4" t="s">
        <v>1</v>
      </c>
      <c r="B78" s="5"/>
      <c r="C78" s="90" t="s">
        <v>76</v>
      </c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2"/>
      <c r="P78" s="93" t="s">
        <v>2</v>
      </c>
      <c r="Q78" s="94"/>
      <c r="R78" s="6"/>
      <c r="S78" s="45">
        <v>43156</v>
      </c>
    </row>
    <row r="79" spans="1:19" ht="15.75">
      <c r="A79" s="4" t="s">
        <v>3</v>
      </c>
      <c r="B79" s="8"/>
      <c r="C79" s="95" t="s">
        <v>63</v>
      </c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7"/>
      <c r="P79" s="98" t="s">
        <v>4</v>
      </c>
      <c r="Q79" s="99"/>
      <c r="R79" s="9" t="s">
        <v>29</v>
      </c>
      <c r="S79" s="7"/>
    </row>
    <row r="80" spans="1:19" ht="15.75" thickBot="1">
      <c r="A80" s="10" t="s">
        <v>5</v>
      </c>
      <c r="B80" s="11"/>
      <c r="C80" s="73" t="s">
        <v>38</v>
      </c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5"/>
      <c r="P80" s="12"/>
      <c r="Q80" s="13"/>
      <c r="R80" s="14"/>
      <c r="S80" s="15" t="s">
        <v>49</v>
      </c>
    </row>
    <row r="81" spans="1:19" ht="15.75">
      <c r="A81" s="16"/>
      <c r="B81" s="17" t="s">
        <v>6</v>
      </c>
      <c r="C81" s="17" t="s">
        <v>7</v>
      </c>
      <c r="D81" s="76" t="s">
        <v>8</v>
      </c>
      <c r="E81" s="77"/>
      <c r="F81" s="77"/>
      <c r="G81" s="77"/>
      <c r="H81" s="77"/>
      <c r="I81" s="77"/>
      <c r="J81" s="77"/>
      <c r="K81" s="77"/>
      <c r="L81" s="78"/>
      <c r="M81" s="79" t="s">
        <v>9</v>
      </c>
      <c r="N81" s="80"/>
      <c r="O81" s="79" t="s">
        <v>10</v>
      </c>
      <c r="P81" s="80"/>
      <c r="Q81" s="79" t="s">
        <v>11</v>
      </c>
      <c r="R81" s="80"/>
      <c r="S81" s="18" t="s">
        <v>12</v>
      </c>
    </row>
    <row r="82" spans="1:19" ht="16.5" thickBot="1">
      <c r="A82" s="19"/>
      <c r="B82" s="20"/>
      <c r="C82" s="21"/>
      <c r="D82" s="81">
        <v>1</v>
      </c>
      <c r="E82" s="82"/>
      <c r="F82" s="83"/>
      <c r="G82" s="81">
        <v>2</v>
      </c>
      <c r="H82" s="82"/>
      <c r="I82" s="83"/>
      <c r="J82" s="48">
        <v>3</v>
      </c>
      <c r="K82" s="49"/>
      <c r="L82" s="71"/>
      <c r="M82" s="22"/>
      <c r="N82" s="23"/>
      <c r="O82" s="22"/>
      <c r="P82" s="23"/>
      <c r="Q82" s="22"/>
      <c r="R82" s="23"/>
      <c r="S82" s="24"/>
    </row>
    <row r="83" spans="1:19" ht="25.5" thickTop="1" thickBot="1">
      <c r="A83" s="25" t="s">
        <v>13</v>
      </c>
      <c r="B83" s="51" t="s">
        <v>78</v>
      </c>
      <c r="C83" s="52" t="s">
        <v>70</v>
      </c>
      <c r="D83" s="53"/>
      <c r="E83" s="54" t="s">
        <v>14</v>
      </c>
      <c r="F83" s="55"/>
      <c r="G83" s="53"/>
      <c r="H83" s="54" t="s">
        <v>14</v>
      </c>
      <c r="I83" s="55"/>
      <c r="J83" s="53"/>
      <c r="K83" s="54" t="s">
        <v>14</v>
      </c>
      <c r="L83" s="55"/>
      <c r="M83" s="56">
        <f t="shared" ref="M83:M90" si="15">D83+G83+J83</f>
        <v>0</v>
      </c>
      <c r="N83" s="57">
        <f>F83+I83+L83</f>
        <v>0</v>
      </c>
      <c r="O83" s="58">
        <f t="shared" ref="O83:O89" si="16">IF(D83&gt;F83,1,0)+IF(G83&gt;I83,1,0)+IF(J83&gt;L83,1,0)</f>
        <v>0</v>
      </c>
      <c r="P83" s="68">
        <f t="shared" ref="P83:P89" si="17">IF(D83&lt;F83,1,0)+IF(G83&lt;I83,1,0)+IF(J83&lt;L83,1,0)</f>
        <v>0</v>
      </c>
      <c r="Q83" s="55">
        <v>0</v>
      </c>
      <c r="R83" s="55">
        <v>0</v>
      </c>
      <c r="S83" s="26"/>
    </row>
    <row r="84" spans="1:19" ht="25.5" thickTop="1" thickBot="1">
      <c r="A84" s="25" t="s">
        <v>15</v>
      </c>
      <c r="B84" s="51" t="s">
        <v>79</v>
      </c>
      <c r="C84" s="52" t="s">
        <v>71</v>
      </c>
      <c r="D84" s="53"/>
      <c r="E84" s="54" t="s">
        <v>14</v>
      </c>
      <c r="F84" s="55"/>
      <c r="G84" s="53"/>
      <c r="H84" s="53" t="s">
        <v>14</v>
      </c>
      <c r="I84" s="55"/>
      <c r="J84" s="53"/>
      <c r="K84" s="53" t="s">
        <v>14</v>
      </c>
      <c r="L84" s="55"/>
      <c r="M84" s="56">
        <f t="shared" si="15"/>
        <v>0</v>
      </c>
      <c r="N84" s="57">
        <f t="shared" ref="N84:N90" si="18">F84+I84+L84</f>
        <v>0</v>
      </c>
      <c r="O84" s="58">
        <f t="shared" si="16"/>
        <v>0</v>
      </c>
      <c r="P84" s="69">
        <f t="shared" si="17"/>
        <v>0</v>
      </c>
      <c r="Q84" s="55">
        <v>0</v>
      </c>
      <c r="R84" s="55">
        <v>0</v>
      </c>
      <c r="S84" s="26"/>
    </row>
    <row r="85" spans="1:19" ht="25.5" thickTop="1" thickBot="1">
      <c r="A85" s="25" t="s">
        <v>16</v>
      </c>
      <c r="B85" s="51" t="s">
        <v>80</v>
      </c>
      <c r="C85" s="52" t="s">
        <v>72</v>
      </c>
      <c r="D85" s="53"/>
      <c r="E85" s="54" t="s">
        <v>14</v>
      </c>
      <c r="F85" s="55"/>
      <c r="G85" s="53"/>
      <c r="H85" s="53" t="s">
        <v>14</v>
      </c>
      <c r="I85" s="55"/>
      <c r="J85" s="53"/>
      <c r="K85" s="53" t="s">
        <v>14</v>
      </c>
      <c r="L85" s="55"/>
      <c r="M85" s="56">
        <f t="shared" si="15"/>
        <v>0</v>
      </c>
      <c r="N85" s="57">
        <f t="shared" si="18"/>
        <v>0</v>
      </c>
      <c r="O85" s="58">
        <f t="shared" si="16"/>
        <v>0</v>
      </c>
      <c r="P85" s="69">
        <f t="shared" si="17"/>
        <v>0</v>
      </c>
      <c r="Q85" s="55">
        <v>0</v>
      </c>
      <c r="R85" s="55">
        <v>0</v>
      </c>
      <c r="S85" s="26"/>
    </row>
    <row r="86" spans="1:19" ht="25.5" thickTop="1" thickBot="1">
      <c r="A86" s="25" t="s">
        <v>17</v>
      </c>
      <c r="B86" s="51"/>
      <c r="C86" s="52" t="s">
        <v>73</v>
      </c>
      <c r="D86" s="53"/>
      <c r="E86" s="54" t="s">
        <v>14</v>
      </c>
      <c r="F86" s="55"/>
      <c r="G86" s="53"/>
      <c r="H86" s="53" t="s">
        <v>14</v>
      </c>
      <c r="I86" s="55"/>
      <c r="J86" s="53"/>
      <c r="K86" s="53" t="s">
        <v>14</v>
      </c>
      <c r="L86" s="55"/>
      <c r="M86" s="56">
        <f t="shared" si="15"/>
        <v>0</v>
      </c>
      <c r="N86" s="57">
        <f t="shared" si="18"/>
        <v>0</v>
      </c>
      <c r="O86" s="58">
        <f t="shared" si="16"/>
        <v>0</v>
      </c>
      <c r="P86" s="69">
        <f t="shared" si="17"/>
        <v>0</v>
      </c>
      <c r="Q86" s="55">
        <v>0</v>
      </c>
      <c r="R86" s="55">
        <v>0</v>
      </c>
      <c r="S86" s="26"/>
    </row>
    <row r="87" spans="1:19" ht="25.5" thickTop="1" thickBot="1">
      <c r="A87" s="25" t="s">
        <v>18</v>
      </c>
      <c r="B87" s="59" t="s">
        <v>81</v>
      </c>
      <c r="C87" s="59" t="s">
        <v>74</v>
      </c>
      <c r="D87" s="53"/>
      <c r="E87" s="54" t="s">
        <v>14</v>
      </c>
      <c r="F87" s="55"/>
      <c r="G87" s="53"/>
      <c r="H87" s="53" t="s">
        <v>14</v>
      </c>
      <c r="I87" s="55"/>
      <c r="J87" s="53"/>
      <c r="K87" s="53" t="s">
        <v>14</v>
      </c>
      <c r="L87" s="55"/>
      <c r="M87" s="56">
        <f t="shared" si="15"/>
        <v>0</v>
      </c>
      <c r="N87" s="57">
        <f t="shared" si="18"/>
        <v>0</v>
      </c>
      <c r="O87" s="58">
        <f t="shared" si="16"/>
        <v>0</v>
      </c>
      <c r="P87" s="69">
        <f t="shared" si="17"/>
        <v>0</v>
      </c>
      <c r="Q87" s="55">
        <v>0</v>
      </c>
      <c r="R87" s="55">
        <v>0</v>
      </c>
      <c r="S87" s="26"/>
    </row>
    <row r="88" spans="1:19" ht="25.5" thickTop="1" thickBot="1">
      <c r="A88" s="25" t="s">
        <v>19</v>
      </c>
      <c r="B88" s="59"/>
      <c r="C88" s="59" t="s">
        <v>75</v>
      </c>
      <c r="D88" s="53"/>
      <c r="E88" s="54" t="s">
        <v>14</v>
      </c>
      <c r="F88" s="55"/>
      <c r="G88" s="53"/>
      <c r="H88" s="53" t="s">
        <v>14</v>
      </c>
      <c r="I88" s="55"/>
      <c r="J88" s="53"/>
      <c r="K88" s="53" t="s">
        <v>14</v>
      </c>
      <c r="L88" s="55"/>
      <c r="M88" s="56">
        <f t="shared" si="15"/>
        <v>0</v>
      </c>
      <c r="N88" s="57">
        <f t="shared" si="18"/>
        <v>0</v>
      </c>
      <c r="O88" s="58">
        <f t="shared" si="16"/>
        <v>0</v>
      </c>
      <c r="P88" s="69">
        <f t="shared" si="17"/>
        <v>0</v>
      </c>
      <c r="Q88" s="55">
        <v>0</v>
      </c>
      <c r="R88" s="55">
        <v>0</v>
      </c>
      <c r="S88" s="26"/>
    </row>
    <row r="89" spans="1:19" ht="25.5" thickTop="1" thickBot="1">
      <c r="A89" s="44" t="s">
        <v>20</v>
      </c>
      <c r="B89" s="60"/>
      <c r="C89" s="60"/>
      <c r="D89" s="53"/>
      <c r="E89" s="54" t="s">
        <v>14</v>
      </c>
      <c r="F89" s="55"/>
      <c r="G89" s="61"/>
      <c r="H89" s="62" t="s">
        <v>14</v>
      </c>
      <c r="I89" s="63"/>
      <c r="J89" s="61"/>
      <c r="K89" s="62"/>
      <c r="L89" s="63"/>
      <c r="M89" s="56">
        <f t="shared" si="15"/>
        <v>0</v>
      </c>
      <c r="N89" s="57">
        <f t="shared" si="18"/>
        <v>0</v>
      </c>
      <c r="O89" s="58">
        <f t="shared" si="16"/>
        <v>0</v>
      </c>
      <c r="P89" s="69">
        <f t="shared" si="17"/>
        <v>0</v>
      </c>
      <c r="Q89" s="55">
        <v>0</v>
      </c>
      <c r="R89" s="55">
        <v>0</v>
      </c>
      <c r="S89" s="43"/>
    </row>
    <row r="90" spans="1:19" ht="25.5" thickTop="1" thickBot="1">
      <c r="A90" s="27" t="s">
        <v>20</v>
      </c>
      <c r="B90" s="64"/>
      <c r="C90" s="64"/>
      <c r="D90" s="53"/>
      <c r="E90" s="54" t="s">
        <v>14</v>
      </c>
      <c r="F90" s="55"/>
      <c r="G90" s="65"/>
      <c r="H90" s="66" t="s">
        <v>14</v>
      </c>
      <c r="I90" s="67"/>
      <c r="J90" s="65"/>
      <c r="K90" s="66" t="s">
        <v>14</v>
      </c>
      <c r="L90" s="67"/>
      <c r="M90" s="56">
        <f t="shared" si="15"/>
        <v>0</v>
      </c>
      <c r="N90" s="57">
        <f t="shared" si="18"/>
        <v>0</v>
      </c>
      <c r="O90" s="58">
        <f>IF(D90&gt;F90,1,0)+IF(G90&gt;I90,1,0)+IF(J90&gt;L90,1,0)</f>
        <v>0</v>
      </c>
      <c r="P90" s="70">
        <f>IF(D90&lt;F90,1,0)+IF(G90&lt;I90,1,0)+IF(J90&lt;L90,1,0)</f>
        <v>0</v>
      </c>
      <c r="Q90" s="55">
        <v>0</v>
      </c>
      <c r="R90" s="55">
        <v>0</v>
      </c>
      <c r="S90" s="28"/>
    </row>
    <row r="91" spans="1:19" ht="27" thickBot="1">
      <c r="A91" s="29" t="s">
        <v>21</v>
      </c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5"/>
      <c r="M91" s="30">
        <f t="shared" ref="M91:R91" si="19">SUM(M83:M90)</f>
        <v>0</v>
      </c>
      <c r="N91" s="31">
        <f t="shared" si="19"/>
        <v>0</v>
      </c>
      <c r="O91" s="30">
        <f t="shared" si="19"/>
        <v>0</v>
      </c>
      <c r="P91" s="32">
        <f t="shared" si="19"/>
        <v>0</v>
      </c>
      <c r="Q91" s="30">
        <f t="shared" si="19"/>
        <v>0</v>
      </c>
      <c r="R91" s="31">
        <f t="shared" si="19"/>
        <v>0</v>
      </c>
      <c r="S91" s="33"/>
    </row>
    <row r="92" spans="1:19">
      <c r="A92" s="34" t="s">
        <v>22</v>
      </c>
      <c r="B92" s="35"/>
      <c r="C92" s="35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7" t="s">
        <v>23</v>
      </c>
    </row>
    <row r="93" spans="1:19">
      <c r="A93" s="38" t="s">
        <v>26</v>
      </c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</row>
    <row r="94" spans="1:19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</row>
    <row r="95" spans="1:19">
      <c r="A95" s="39"/>
      <c r="B95" s="35" t="s">
        <v>30</v>
      </c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</row>
    <row r="96" spans="1:19" ht="15.75">
      <c r="A96" s="40"/>
      <c r="B96" s="35" t="s">
        <v>27</v>
      </c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</row>
    <row r="97" spans="1:19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</row>
    <row r="98" spans="1:19">
      <c r="A98" s="41" t="s">
        <v>24</v>
      </c>
      <c r="B98" s="35"/>
      <c r="C98" s="42"/>
      <c r="D98" s="41" t="s">
        <v>25</v>
      </c>
      <c r="E98" s="41"/>
      <c r="F98" s="41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</row>
    <row r="99" spans="1:19">
      <c r="A99" s="41"/>
      <c r="B99" s="35"/>
      <c r="C99" s="42"/>
      <c r="D99" s="41"/>
      <c r="E99" s="41"/>
      <c r="F99" s="41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</row>
    <row r="100" spans="1:19" ht="27" thickBot="1">
      <c r="A100" s="86" t="s">
        <v>36</v>
      </c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</row>
    <row r="101" spans="1:19" ht="15.75" thickBot="1">
      <c r="A101" s="2" t="s">
        <v>0</v>
      </c>
      <c r="B101" s="3"/>
      <c r="C101" s="87" t="s">
        <v>37</v>
      </c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9"/>
    </row>
    <row r="102" spans="1:19" ht="17.25" thickTop="1" thickBot="1">
      <c r="A102" s="4" t="s">
        <v>1</v>
      </c>
      <c r="B102" s="5"/>
      <c r="C102" s="90" t="s">
        <v>62</v>
      </c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2"/>
      <c r="P102" s="93" t="s">
        <v>2</v>
      </c>
      <c r="Q102" s="94"/>
      <c r="R102" s="6"/>
      <c r="S102" s="45">
        <v>43156</v>
      </c>
    </row>
    <row r="103" spans="1:19" ht="16.5" thickTop="1">
      <c r="A103" s="4" t="s">
        <v>3</v>
      </c>
      <c r="B103" s="8"/>
      <c r="C103" s="90" t="s">
        <v>76</v>
      </c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2"/>
      <c r="P103" s="98" t="s">
        <v>4</v>
      </c>
      <c r="Q103" s="99"/>
      <c r="R103" s="9" t="s">
        <v>29</v>
      </c>
      <c r="S103" s="7"/>
    </row>
    <row r="104" spans="1:19" ht="15.75" thickBot="1">
      <c r="A104" s="10" t="s">
        <v>5</v>
      </c>
      <c r="B104" s="11"/>
      <c r="C104" s="73" t="s">
        <v>38</v>
      </c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5"/>
      <c r="P104" s="12"/>
      <c r="Q104" s="13"/>
      <c r="R104" s="14"/>
      <c r="S104" s="15" t="s">
        <v>49</v>
      </c>
    </row>
    <row r="105" spans="1:19" ht="15.75">
      <c r="A105" s="16"/>
      <c r="B105" s="17" t="s">
        <v>6</v>
      </c>
      <c r="C105" s="17" t="s">
        <v>7</v>
      </c>
      <c r="D105" s="76" t="s">
        <v>8</v>
      </c>
      <c r="E105" s="77"/>
      <c r="F105" s="77"/>
      <c r="G105" s="77"/>
      <c r="H105" s="77"/>
      <c r="I105" s="77"/>
      <c r="J105" s="77"/>
      <c r="K105" s="77"/>
      <c r="L105" s="78"/>
      <c r="M105" s="79" t="s">
        <v>9</v>
      </c>
      <c r="N105" s="80"/>
      <c r="O105" s="79" t="s">
        <v>10</v>
      </c>
      <c r="P105" s="80"/>
      <c r="Q105" s="79" t="s">
        <v>11</v>
      </c>
      <c r="R105" s="80"/>
      <c r="S105" s="18" t="s">
        <v>12</v>
      </c>
    </row>
    <row r="106" spans="1:19" ht="16.5" thickBot="1">
      <c r="A106" s="19"/>
      <c r="B106" s="20"/>
      <c r="C106" s="21"/>
      <c r="D106" s="81">
        <v>1</v>
      </c>
      <c r="E106" s="82"/>
      <c r="F106" s="83"/>
      <c r="G106" s="81">
        <v>2</v>
      </c>
      <c r="H106" s="82"/>
      <c r="I106" s="83"/>
      <c r="J106" s="48">
        <v>3</v>
      </c>
      <c r="K106" s="49"/>
      <c r="L106" s="71"/>
      <c r="M106" s="22"/>
      <c r="N106" s="23"/>
      <c r="O106" s="22"/>
      <c r="P106" s="23"/>
      <c r="Q106" s="22"/>
      <c r="R106" s="23"/>
      <c r="S106" s="24"/>
    </row>
    <row r="107" spans="1:19" ht="25.5" thickTop="1" thickBot="1">
      <c r="A107" s="25" t="s">
        <v>13</v>
      </c>
      <c r="B107" s="51" t="s">
        <v>64</v>
      </c>
      <c r="C107" s="51" t="s">
        <v>78</v>
      </c>
      <c r="D107" s="53"/>
      <c r="E107" s="54" t="s">
        <v>14</v>
      </c>
      <c r="F107" s="55"/>
      <c r="G107" s="53"/>
      <c r="H107" s="54" t="s">
        <v>14</v>
      </c>
      <c r="I107" s="55"/>
      <c r="J107" s="53"/>
      <c r="K107" s="54" t="s">
        <v>14</v>
      </c>
      <c r="L107" s="55"/>
      <c r="M107" s="56">
        <f t="shared" ref="M107:M114" si="20">D107+G107+J107</f>
        <v>0</v>
      </c>
      <c r="N107" s="57">
        <f>F107+I107+L107</f>
        <v>0</v>
      </c>
      <c r="O107" s="58">
        <f t="shared" ref="O107:O113" si="21">IF(D107&gt;F107,1,0)+IF(G107&gt;I107,1,0)+IF(J107&gt;L107,1,0)</f>
        <v>0</v>
      </c>
      <c r="P107" s="68">
        <f t="shared" ref="P107:P113" si="22">IF(D107&lt;F107,1,0)+IF(G107&lt;I107,1,0)+IF(J107&lt;L107,1,0)</f>
        <v>0</v>
      </c>
      <c r="Q107" s="55">
        <v>0</v>
      </c>
      <c r="R107" s="55">
        <v>0</v>
      </c>
      <c r="S107" s="26"/>
    </row>
    <row r="108" spans="1:19" ht="25.5" thickTop="1" thickBot="1">
      <c r="A108" s="25" t="s">
        <v>15</v>
      </c>
      <c r="B108" s="51" t="s">
        <v>65</v>
      </c>
      <c r="C108" s="51" t="s">
        <v>79</v>
      </c>
      <c r="D108" s="53"/>
      <c r="E108" s="54" t="s">
        <v>14</v>
      </c>
      <c r="F108" s="55"/>
      <c r="G108" s="53"/>
      <c r="H108" s="53" t="s">
        <v>14</v>
      </c>
      <c r="I108" s="55"/>
      <c r="J108" s="53"/>
      <c r="K108" s="53" t="s">
        <v>14</v>
      </c>
      <c r="L108" s="55"/>
      <c r="M108" s="56">
        <f t="shared" si="20"/>
        <v>0</v>
      </c>
      <c r="N108" s="57">
        <f t="shared" ref="N108:N114" si="23">F108+I108+L108</f>
        <v>0</v>
      </c>
      <c r="O108" s="58">
        <f t="shared" si="21"/>
        <v>0</v>
      </c>
      <c r="P108" s="69">
        <f t="shared" si="22"/>
        <v>0</v>
      </c>
      <c r="Q108" s="55">
        <v>0</v>
      </c>
      <c r="R108" s="55">
        <v>0</v>
      </c>
      <c r="S108" s="26"/>
    </row>
    <row r="109" spans="1:19" ht="25.5" thickTop="1" thickBot="1">
      <c r="A109" s="25" t="s">
        <v>16</v>
      </c>
      <c r="B109" s="51" t="s">
        <v>66</v>
      </c>
      <c r="C109" s="51" t="s">
        <v>80</v>
      </c>
      <c r="D109" s="53"/>
      <c r="E109" s="54" t="s">
        <v>14</v>
      </c>
      <c r="F109" s="55"/>
      <c r="G109" s="53"/>
      <c r="H109" s="53" t="s">
        <v>14</v>
      </c>
      <c r="I109" s="55"/>
      <c r="J109" s="53"/>
      <c r="K109" s="53" t="s">
        <v>14</v>
      </c>
      <c r="L109" s="55"/>
      <c r="M109" s="56">
        <f t="shared" si="20"/>
        <v>0</v>
      </c>
      <c r="N109" s="57">
        <f t="shared" si="23"/>
        <v>0</v>
      </c>
      <c r="O109" s="58">
        <f t="shared" si="21"/>
        <v>0</v>
      </c>
      <c r="P109" s="69">
        <f t="shared" si="22"/>
        <v>0</v>
      </c>
      <c r="Q109" s="55">
        <v>0</v>
      </c>
      <c r="R109" s="55">
        <v>0</v>
      </c>
      <c r="S109" s="26"/>
    </row>
    <row r="110" spans="1:19" ht="25.5" thickTop="1" thickBot="1">
      <c r="A110" s="25" t="s">
        <v>17</v>
      </c>
      <c r="B110" s="51" t="s">
        <v>67</v>
      </c>
      <c r="C110" s="51"/>
      <c r="D110" s="53"/>
      <c r="E110" s="54" t="s">
        <v>14</v>
      </c>
      <c r="F110" s="55"/>
      <c r="G110" s="53"/>
      <c r="H110" s="53" t="s">
        <v>14</v>
      </c>
      <c r="I110" s="55"/>
      <c r="J110" s="53"/>
      <c r="K110" s="53" t="s">
        <v>14</v>
      </c>
      <c r="L110" s="55"/>
      <c r="M110" s="56">
        <f t="shared" si="20"/>
        <v>0</v>
      </c>
      <c r="N110" s="57">
        <f t="shared" si="23"/>
        <v>0</v>
      </c>
      <c r="O110" s="58">
        <f t="shared" si="21"/>
        <v>0</v>
      </c>
      <c r="P110" s="69">
        <f t="shared" si="22"/>
        <v>0</v>
      </c>
      <c r="Q110" s="55">
        <v>0</v>
      </c>
      <c r="R110" s="55">
        <v>0</v>
      </c>
      <c r="S110" s="26"/>
    </row>
    <row r="111" spans="1:19" ht="25.5" thickTop="1" thickBot="1">
      <c r="A111" s="25" t="s">
        <v>18</v>
      </c>
      <c r="B111" s="59" t="s">
        <v>68</v>
      </c>
      <c r="C111" s="59" t="s">
        <v>81</v>
      </c>
      <c r="D111" s="53"/>
      <c r="E111" s="54" t="s">
        <v>14</v>
      </c>
      <c r="F111" s="55"/>
      <c r="G111" s="53"/>
      <c r="H111" s="53" t="s">
        <v>14</v>
      </c>
      <c r="I111" s="55"/>
      <c r="J111" s="53"/>
      <c r="K111" s="53" t="s">
        <v>14</v>
      </c>
      <c r="L111" s="55"/>
      <c r="M111" s="56">
        <f t="shared" si="20"/>
        <v>0</v>
      </c>
      <c r="N111" s="57">
        <f t="shared" si="23"/>
        <v>0</v>
      </c>
      <c r="O111" s="58">
        <f t="shared" si="21"/>
        <v>0</v>
      </c>
      <c r="P111" s="69">
        <f t="shared" si="22"/>
        <v>0</v>
      </c>
      <c r="Q111" s="55">
        <v>0</v>
      </c>
      <c r="R111" s="55">
        <v>0</v>
      </c>
      <c r="S111" s="26"/>
    </row>
    <row r="112" spans="1:19" ht="25.5" thickTop="1" thickBot="1">
      <c r="A112" s="25" t="s">
        <v>19</v>
      </c>
      <c r="B112" s="59" t="s">
        <v>69</v>
      </c>
      <c r="C112" s="59"/>
      <c r="D112" s="53"/>
      <c r="E112" s="54" t="s">
        <v>14</v>
      </c>
      <c r="F112" s="55"/>
      <c r="G112" s="53"/>
      <c r="H112" s="53" t="s">
        <v>14</v>
      </c>
      <c r="I112" s="55"/>
      <c r="J112" s="53"/>
      <c r="K112" s="53" t="s">
        <v>14</v>
      </c>
      <c r="L112" s="55"/>
      <c r="M112" s="56">
        <f t="shared" si="20"/>
        <v>0</v>
      </c>
      <c r="N112" s="57">
        <f t="shared" si="23"/>
        <v>0</v>
      </c>
      <c r="O112" s="58">
        <f t="shared" si="21"/>
        <v>0</v>
      </c>
      <c r="P112" s="69">
        <f t="shared" si="22"/>
        <v>0</v>
      </c>
      <c r="Q112" s="55">
        <v>0</v>
      </c>
      <c r="R112" s="55">
        <v>0</v>
      </c>
      <c r="S112" s="26"/>
    </row>
    <row r="113" spans="1:19" ht="25.5" thickTop="1" thickBot="1">
      <c r="A113" s="44" t="s">
        <v>20</v>
      </c>
      <c r="B113" s="60"/>
      <c r="C113" s="60"/>
      <c r="D113" s="53"/>
      <c r="E113" s="54" t="s">
        <v>14</v>
      </c>
      <c r="F113" s="55"/>
      <c r="G113" s="61"/>
      <c r="H113" s="62" t="s">
        <v>14</v>
      </c>
      <c r="I113" s="63"/>
      <c r="J113" s="61"/>
      <c r="K113" s="62"/>
      <c r="L113" s="63"/>
      <c r="M113" s="56">
        <f t="shared" si="20"/>
        <v>0</v>
      </c>
      <c r="N113" s="57">
        <f t="shared" si="23"/>
        <v>0</v>
      </c>
      <c r="O113" s="58">
        <f t="shared" si="21"/>
        <v>0</v>
      </c>
      <c r="P113" s="69">
        <f t="shared" si="22"/>
        <v>0</v>
      </c>
      <c r="Q113" s="55">
        <v>0</v>
      </c>
      <c r="R113" s="55">
        <v>0</v>
      </c>
      <c r="S113" s="43"/>
    </row>
    <row r="114" spans="1:19" ht="25.5" thickTop="1" thickBot="1">
      <c r="A114" s="27" t="s">
        <v>20</v>
      </c>
      <c r="B114" s="64"/>
      <c r="C114" s="64"/>
      <c r="D114" s="53"/>
      <c r="E114" s="54" t="s">
        <v>14</v>
      </c>
      <c r="F114" s="55"/>
      <c r="G114" s="65"/>
      <c r="H114" s="66" t="s">
        <v>14</v>
      </c>
      <c r="I114" s="67"/>
      <c r="J114" s="65"/>
      <c r="K114" s="66" t="s">
        <v>14</v>
      </c>
      <c r="L114" s="67"/>
      <c r="M114" s="56">
        <f t="shared" si="20"/>
        <v>0</v>
      </c>
      <c r="N114" s="57">
        <f t="shared" si="23"/>
        <v>0</v>
      </c>
      <c r="O114" s="58">
        <f>IF(D114&gt;F114,1,0)+IF(G114&gt;I114,1,0)+IF(J114&gt;L114,1,0)</f>
        <v>0</v>
      </c>
      <c r="P114" s="70">
        <f>IF(D114&lt;F114,1,0)+IF(G114&lt;I114,1,0)+IF(J114&lt;L114,1,0)</f>
        <v>0</v>
      </c>
      <c r="Q114" s="55">
        <v>0</v>
      </c>
      <c r="R114" s="55">
        <v>0</v>
      </c>
      <c r="S114" s="28"/>
    </row>
    <row r="115" spans="1:19" ht="27" thickBot="1">
      <c r="A115" s="29" t="s">
        <v>21</v>
      </c>
      <c r="B115" s="84"/>
      <c r="C115" s="84"/>
      <c r="D115" s="84"/>
      <c r="E115" s="84"/>
      <c r="F115" s="84"/>
      <c r="G115" s="84"/>
      <c r="H115" s="84"/>
      <c r="I115" s="84"/>
      <c r="J115" s="84"/>
      <c r="K115" s="84"/>
      <c r="L115" s="85"/>
      <c r="M115" s="30">
        <f t="shared" ref="M115:R115" si="24">SUM(M107:M114)</f>
        <v>0</v>
      </c>
      <c r="N115" s="31">
        <f t="shared" si="24"/>
        <v>0</v>
      </c>
      <c r="O115" s="30">
        <f t="shared" si="24"/>
        <v>0</v>
      </c>
      <c r="P115" s="32">
        <f t="shared" si="24"/>
        <v>0</v>
      </c>
      <c r="Q115" s="30">
        <f t="shared" si="24"/>
        <v>0</v>
      </c>
      <c r="R115" s="31">
        <f t="shared" si="24"/>
        <v>0</v>
      </c>
      <c r="S115" s="33"/>
    </row>
    <row r="116" spans="1:19">
      <c r="A116" s="34" t="s">
        <v>22</v>
      </c>
      <c r="B116" s="35"/>
      <c r="C116" s="35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7" t="s">
        <v>23</v>
      </c>
    </row>
    <row r="117" spans="1:19">
      <c r="A117" s="38" t="s">
        <v>26</v>
      </c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</row>
    <row r="118" spans="1:19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</row>
    <row r="119" spans="1:19">
      <c r="A119" s="39"/>
      <c r="B119" s="35" t="s">
        <v>28</v>
      </c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</row>
    <row r="120" spans="1:19" ht="15.75">
      <c r="A120" s="40"/>
      <c r="B120" s="35" t="s">
        <v>27</v>
      </c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</row>
    <row r="121" spans="1:19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</row>
    <row r="122" spans="1:19">
      <c r="A122" s="41" t="s">
        <v>24</v>
      </c>
      <c r="B122" s="35"/>
      <c r="C122" s="42"/>
      <c r="D122" s="41" t="s">
        <v>25</v>
      </c>
      <c r="E122" s="41"/>
      <c r="F122" s="41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</row>
    <row r="123" spans="1:19">
      <c r="A123" s="41"/>
      <c r="B123" s="35"/>
      <c r="C123" s="42"/>
      <c r="D123" s="41"/>
      <c r="E123" s="41"/>
      <c r="F123" s="41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</row>
    <row r="124" spans="1:19">
      <c r="A124" s="41"/>
      <c r="B124" s="35"/>
      <c r="C124" s="42"/>
      <c r="D124" s="41"/>
      <c r="E124" s="41"/>
      <c r="F124" s="41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</row>
    <row r="125" spans="1:19" ht="27" thickBot="1">
      <c r="A125" s="86" t="s">
        <v>36</v>
      </c>
      <c r="B125" s="86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</row>
    <row r="126" spans="1:19" ht="15.75" thickBot="1">
      <c r="A126" s="2" t="s">
        <v>0</v>
      </c>
      <c r="B126" s="3"/>
      <c r="C126" s="87" t="s">
        <v>37</v>
      </c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89"/>
    </row>
    <row r="127" spans="1:19" ht="16.5" thickTop="1">
      <c r="A127" s="4" t="s">
        <v>1</v>
      </c>
      <c r="B127" s="5"/>
      <c r="C127" s="90" t="s">
        <v>88</v>
      </c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2"/>
      <c r="P127" s="93" t="s">
        <v>2</v>
      </c>
      <c r="Q127" s="94"/>
      <c r="R127" s="6"/>
      <c r="S127" s="45">
        <v>43156</v>
      </c>
    </row>
    <row r="128" spans="1:19" ht="15.75">
      <c r="A128" s="4" t="s">
        <v>3</v>
      </c>
      <c r="B128" s="8"/>
      <c r="C128" s="95" t="s">
        <v>63</v>
      </c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7"/>
      <c r="P128" s="98" t="s">
        <v>4</v>
      </c>
      <c r="Q128" s="99"/>
      <c r="R128" s="9" t="s">
        <v>29</v>
      </c>
      <c r="S128" s="7"/>
    </row>
    <row r="129" spans="1:19" ht="15.75" thickBot="1">
      <c r="A129" s="10" t="s">
        <v>5</v>
      </c>
      <c r="B129" s="11"/>
      <c r="C129" s="73" t="s">
        <v>38</v>
      </c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5"/>
      <c r="P129" s="12"/>
      <c r="Q129" s="13"/>
      <c r="R129" s="14"/>
      <c r="S129" s="15" t="s">
        <v>49</v>
      </c>
    </row>
    <row r="130" spans="1:19" ht="15.75">
      <c r="A130" s="16"/>
      <c r="B130" s="17" t="s">
        <v>6</v>
      </c>
      <c r="C130" s="17" t="s">
        <v>7</v>
      </c>
      <c r="D130" s="76" t="s">
        <v>8</v>
      </c>
      <c r="E130" s="77"/>
      <c r="F130" s="77"/>
      <c r="G130" s="77"/>
      <c r="H130" s="77"/>
      <c r="I130" s="77"/>
      <c r="J130" s="77"/>
      <c r="K130" s="77"/>
      <c r="L130" s="78"/>
      <c r="M130" s="79" t="s">
        <v>9</v>
      </c>
      <c r="N130" s="80"/>
      <c r="O130" s="79" t="s">
        <v>10</v>
      </c>
      <c r="P130" s="80"/>
      <c r="Q130" s="79" t="s">
        <v>11</v>
      </c>
      <c r="R130" s="80"/>
      <c r="S130" s="18" t="s">
        <v>12</v>
      </c>
    </row>
    <row r="131" spans="1:19" ht="16.5" thickBot="1">
      <c r="A131" s="19"/>
      <c r="B131" s="20"/>
      <c r="C131" s="21"/>
      <c r="D131" s="81">
        <v>1</v>
      </c>
      <c r="E131" s="82"/>
      <c r="F131" s="83"/>
      <c r="G131" s="81">
        <v>2</v>
      </c>
      <c r="H131" s="82"/>
      <c r="I131" s="83"/>
      <c r="J131" s="48">
        <v>3</v>
      </c>
      <c r="K131" s="49"/>
      <c r="L131" s="71"/>
      <c r="M131" s="22"/>
      <c r="N131" s="23"/>
      <c r="O131" s="22"/>
      <c r="P131" s="23"/>
      <c r="Q131" s="22"/>
      <c r="R131" s="23"/>
      <c r="S131" s="24"/>
    </row>
    <row r="132" spans="1:19" ht="25.5" thickTop="1" thickBot="1">
      <c r="A132" s="25" t="s">
        <v>13</v>
      </c>
      <c r="B132" s="52" t="s">
        <v>82</v>
      </c>
      <c r="C132" s="52" t="s">
        <v>70</v>
      </c>
      <c r="D132" s="53"/>
      <c r="E132" s="54" t="s">
        <v>14</v>
      </c>
      <c r="F132" s="55"/>
      <c r="G132" s="53"/>
      <c r="H132" s="54" t="s">
        <v>14</v>
      </c>
      <c r="I132" s="55"/>
      <c r="J132" s="53"/>
      <c r="K132" s="54" t="s">
        <v>14</v>
      </c>
      <c r="L132" s="55"/>
      <c r="M132" s="56">
        <f t="shared" ref="M132:M139" si="25">D132+G132+J132</f>
        <v>0</v>
      </c>
      <c r="N132" s="57">
        <f>F132+I132+L132</f>
        <v>0</v>
      </c>
      <c r="O132" s="58">
        <f t="shared" ref="O132:O138" si="26">IF(D132&gt;F132,1,0)+IF(G132&gt;I132,1,0)+IF(J132&gt;L132,1,0)</f>
        <v>0</v>
      </c>
      <c r="P132" s="68">
        <f t="shared" ref="P132:P138" si="27">IF(D132&lt;F132,1,0)+IF(G132&lt;I132,1,0)+IF(J132&lt;L132,1,0)</f>
        <v>0</v>
      </c>
      <c r="Q132" s="55">
        <v>0</v>
      </c>
      <c r="R132" s="55">
        <v>0</v>
      </c>
      <c r="S132" s="26"/>
    </row>
    <row r="133" spans="1:19" ht="25.5" thickTop="1" thickBot="1">
      <c r="A133" s="25" t="s">
        <v>15</v>
      </c>
      <c r="B133" s="52" t="s">
        <v>83</v>
      </c>
      <c r="C133" s="52" t="s">
        <v>71</v>
      </c>
      <c r="D133" s="53"/>
      <c r="E133" s="54" t="s">
        <v>14</v>
      </c>
      <c r="F133" s="55"/>
      <c r="G133" s="53"/>
      <c r="H133" s="53" t="s">
        <v>14</v>
      </c>
      <c r="I133" s="55"/>
      <c r="J133" s="53"/>
      <c r="K133" s="53" t="s">
        <v>14</v>
      </c>
      <c r="L133" s="55"/>
      <c r="M133" s="56">
        <f t="shared" si="25"/>
        <v>0</v>
      </c>
      <c r="N133" s="57">
        <f t="shared" ref="N133:N139" si="28">F133+I133+L133</f>
        <v>0</v>
      </c>
      <c r="O133" s="58">
        <f t="shared" si="26"/>
        <v>0</v>
      </c>
      <c r="P133" s="69">
        <f t="shared" si="27"/>
        <v>0</v>
      </c>
      <c r="Q133" s="55">
        <v>0</v>
      </c>
      <c r="R133" s="55">
        <v>0</v>
      </c>
      <c r="S133" s="26"/>
    </row>
    <row r="134" spans="1:19" ht="25.5" thickTop="1" thickBot="1">
      <c r="A134" s="25" t="s">
        <v>16</v>
      </c>
      <c r="B134" s="52" t="s">
        <v>84</v>
      </c>
      <c r="C134" s="52" t="s">
        <v>72</v>
      </c>
      <c r="D134" s="53"/>
      <c r="E134" s="54" t="s">
        <v>14</v>
      </c>
      <c r="F134" s="55"/>
      <c r="G134" s="53"/>
      <c r="H134" s="53" t="s">
        <v>14</v>
      </c>
      <c r="I134" s="55"/>
      <c r="J134" s="53"/>
      <c r="K134" s="53" t="s">
        <v>14</v>
      </c>
      <c r="L134" s="55"/>
      <c r="M134" s="56">
        <f t="shared" si="25"/>
        <v>0</v>
      </c>
      <c r="N134" s="57">
        <f t="shared" si="28"/>
        <v>0</v>
      </c>
      <c r="O134" s="58">
        <f t="shared" si="26"/>
        <v>0</v>
      </c>
      <c r="P134" s="69">
        <f t="shared" si="27"/>
        <v>0</v>
      </c>
      <c r="Q134" s="55">
        <v>0</v>
      </c>
      <c r="R134" s="55">
        <v>0</v>
      </c>
      <c r="S134" s="26"/>
    </row>
    <row r="135" spans="1:19" ht="25.5" thickTop="1" thickBot="1">
      <c r="A135" s="25" t="s">
        <v>17</v>
      </c>
      <c r="B135" s="52" t="s">
        <v>85</v>
      </c>
      <c r="C135" s="52" t="s">
        <v>73</v>
      </c>
      <c r="D135" s="53"/>
      <c r="E135" s="54" t="s">
        <v>14</v>
      </c>
      <c r="F135" s="55"/>
      <c r="G135" s="53"/>
      <c r="H135" s="53" t="s">
        <v>14</v>
      </c>
      <c r="I135" s="55"/>
      <c r="J135" s="53"/>
      <c r="K135" s="53" t="s">
        <v>14</v>
      </c>
      <c r="L135" s="55"/>
      <c r="M135" s="56">
        <f t="shared" si="25"/>
        <v>0</v>
      </c>
      <c r="N135" s="57">
        <f t="shared" si="28"/>
        <v>0</v>
      </c>
      <c r="O135" s="58">
        <f t="shared" si="26"/>
        <v>0</v>
      </c>
      <c r="P135" s="69">
        <f t="shared" si="27"/>
        <v>0</v>
      </c>
      <c r="Q135" s="55">
        <v>0</v>
      </c>
      <c r="R135" s="55">
        <v>0</v>
      </c>
      <c r="S135" s="26"/>
    </row>
    <row r="136" spans="1:19" ht="25.5" thickTop="1" thickBot="1">
      <c r="A136" s="25" t="s">
        <v>18</v>
      </c>
      <c r="B136" s="59" t="s">
        <v>86</v>
      </c>
      <c r="C136" s="59" t="s">
        <v>74</v>
      </c>
      <c r="D136" s="53"/>
      <c r="E136" s="54" t="s">
        <v>14</v>
      </c>
      <c r="F136" s="55"/>
      <c r="G136" s="53"/>
      <c r="H136" s="53" t="s">
        <v>14</v>
      </c>
      <c r="I136" s="55"/>
      <c r="J136" s="53"/>
      <c r="K136" s="53" t="s">
        <v>14</v>
      </c>
      <c r="L136" s="55"/>
      <c r="M136" s="56">
        <f t="shared" si="25"/>
        <v>0</v>
      </c>
      <c r="N136" s="57">
        <f t="shared" si="28"/>
        <v>0</v>
      </c>
      <c r="O136" s="58">
        <f t="shared" si="26"/>
        <v>0</v>
      </c>
      <c r="P136" s="69">
        <f t="shared" si="27"/>
        <v>0</v>
      </c>
      <c r="Q136" s="55">
        <v>0</v>
      </c>
      <c r="R136" s="55">
        <v>0</v>
      </c>
      <c r="S136" s="26"/>
    </row>
    <row r="137" spans="1:19" ht="25.5" thickTop="1" thickBot="1">
      <c r="A137" s="25" t="s">
        <v>19</v>
      </c>
      <c r="B137" s="59" t="s">
        <v>87</v>
      </c>
      <c r="C137" s="59" t="s">
        <v>75</v>
      </c>
      <c r="D137" s="53"/>
      <c r="E137" s="54" t="s">
        <v>14</v>
      </c>
      <c r="F137" s="55"/>
      <c r="G137" s="53"/>
      <c r="H137" s="53" t="s">
        <v>14</v>
      </c>
      <c r="I137" s="55"/>
      <c r="J137" s="53"/>
      <c r="K137" s="53" t="s">
        <v>14</v>
      </c>
      <c r="L137" s="55"/>
      <c r="M137" s="56">
        <f t="shared" si="25"/>
        <v>0</v>
      </c>
      <c r="N137" s="57">
        <f t="shared" si="28"/>
        <v>0</v>
      </c>
      <c r="O137" s="58">
        <f t="shared" si="26"/>
        <v>0</v>
      </c>
      <c r="P137" s="69">
        <f t="shared" si="27"/>
        <v>0</v>
      </c>
      <c r="Q137" s="55">
        <v>0</v>
      </c>
      <c r="R137" s="55">
        <v>0</v>
      </c>
      <c r="S137" s="26"/>
    </row>
    <row r="138" spans="1:19" ht="25.5" thickTop="1" thickBot="1">
      <c r="A138" s="44" t="s">
        <v>20</v>
      </c>
      <c r="B138" s="60"/>
      <c r="C138" s="60"/>
      <c r="D138" s="53"/>
      <c r="E138" s="54" t="s">
        <v>14</v>
      </c>
      <c r="F138" s="55"/>
      <c r="G138" s="61"/>
      <c r="H138" s="62" t="s">
        <v>14</v>
      </c>
      <c r="I138" s="63"/>
      <c r="J138" s="61"/>
      <c r="K138" s="62"/>
      <c r="L138" s="63"/>
      <c r="M138" s="56">
        <f t="shared" si="25"/>
        <v>0</v>
      </c>
      <c r="N138" s="57">
        <f t="shared" si="28"/>
        <v>0</v>
      </c>
      <c r="O138" s="58">
        <f t="shared" si="26"/>
        <v>0</v>
      </c>
      <c r="P138" s="69">
        <f t="shared" si="27"/>
        <v>0</v>
      </c>
      <c r="Q138" s="55">
        <v>0</v>
      </c>
      <c r="R138" s="55">
        <v>0</v>
      </c>
      <c r="S138" s="43"/>
    </row>
    <row r="139" spans="1:19" ht="25.5" thickTop="1" thickBot="1">
      <c r="A139" s="27" t="s">
        <v>20</v>
      </c>
      <c r="B139" s="64"/>
      <c r="C139" s="64"/>
      <c r="D139" s="53"/>
      <c r="E139" s="54" t="s">
        <v>14</v>
      </c>
      <c r="F139" s="55"/>
      <c r="G139" s="65"/>
      <c r="H139" s="66" t="s">
        <v>14</v>
      </c>
      <c r="I139" s="67"/>
      <c r="J139" s="65"/>
      <c r="K139" s="66" t="s">
        <v>14</v>
      </c>
      <c r="L139" s="67"/>
      <c r="M139" s="56">
        <f t="shared" si="25"/>
        <v>0</v>
      </c>
      <c r="N139" s="57">
        <f t="shared" si="28"/>
        <v>0</v>
      </c>
      <c r="O139" s="58">
        <f>IF(D139&gt;F139,1,0)+IF(G139&gt;I139,1,0)+IF(J139&gt;L139,1,0)</f>
        <v>0</v>
      </c>
      <c r="P139" s="70">
        <f>IF(D139&lt;F139,1,0)+IF(G139&lt;I139,1,0)+IF(J139&lt;L139,1,0)</f>
        <v>0</v>
      </c>
      <c r="Q139" s="55">
        <v>0</v>
      </c>
      <c r="R139" s="55">
        <v>0</v>
      </c>
      <c r="S139" s="28"/>
    </row>
    <row r="140" spans="1:19" ht="27" thickBot="1">
      <c r="A140" s="29" t="s">
        <v>21</v>
      </c>
      <c r="B140" s="84"/>
      <c r="C140" s="84"/>
      <c r="D140" s="84"/>
      <c r="E140" s="84"/>
      <c r="F140" s="84"/>
      <c r="G140" s="84"/>
      <c r="H140" s="84"/>
      <c r="I140" s="84"/>
      <c r="J140" s="84"/>
      <c r="K140" s="84"/>
      <c r="L140" s="85"/>
      <c r="M140" s="30">
        <f t="shared" ref="M140:R140" si="29">SUM(M132:M139)</f>
        <v>0</v>
      </c>
      <c r="N140" s="31">
        <f t="shared" si="29"/>
        <v>0</v>
      </c>
      <c r="O140" s="30">
        <f t="shared" si="29"/>
        <v>0</v>
      </c>
      <c r="P140" s="32">
        <f t="shared" si="29"/>
        <v>0</v>
      </c>
      <c r="Q140" s="30">
        <f t="shared" si="29"/>
        <v>0</v>
      </c>
      <c r="R140" s="31">
        <f t="shared" si="29"/>
        <v>0</v>
      </c>
      <c r="S140" s="33"/>
    </row>
    <row r="141" spans="1:19">
      <c r="A141" s="34" t="s">
        <v>22</v>
      </c>
      <c r="B141" s="35"/>
      <c r="C141" s="35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7" t="s">
        <v>23</v>
      </c>
    </row>
    <row r="142" spans="1:19">
      <c r="A142" s="38" t="s">
        <v>26</v>
      </c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</row>
    <row r="143" spans="1:19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</row>
    <row r="144" spans="1:19">
      <c r="A144" s="39"/>
      <c r="B144" s="35" t="s">
        <v>28</v>
      </c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</row>
    <row r="145" spans="1:19" ht="15.75">
      <c r="A145" s="40"/>
      <c r="B145" s="35" t="s">
        <v>27</v>
      </c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</row>
    <row r="146" spans="1:19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</row>
    <row r="147" spans="1:19">
      <c r="A147" s="41" t="s">
        <v>24</v>
      </c>
      <c r="B147" s="35"/>
      <c r="C147" s="42"/>
      <c r="D147" s="41" t="s">
        <v>25</v>
      </c>
      <c r="E147" s="41"/>
      <c r="F147" s="41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</row>
    <row r="152" spans="1:19" ht="27" thickBot="1">
      <c r="A152" s="86" t="s">
        <v>36</v>
      </c>
      <c r="B152" s="86"/>
      <c r="C152" s="86"/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6"/>
    </row>
    <row r="153" spans="1:19" ht="15.75" thickBot="1">
      <c r="A153" s="2" t="s">
        <v>0</v>
      </c>
      <c r="B153" s="3"/>
      <c r="C153" s="87" t="s">
        <v>90</v>
      </c>
      <c r="D153" s="88"/>
      <c r="E153" s="88"/>
      <c r="F153" s="88"/>
      <c r="G153" s="88"/>
      <c r="H153" s="88"/>
      <c r="I153" s="88"/>
      <c r="J153" s="88"/>
      <c r="K153" s="88"/>
      <c r="L153" s="88"/>
      <c r="M153" s="88"/>
      <c r="N153" s="88"/>
      <c r="O153" s="88"/>
      <c r="P153" s="88"/>
      <c r="Q153" s="88"/>
      <c r="R153" s="88"/>
      <c r="S153" s="89"/>
    </row>
    <row r="154" spans="1:19" ht="16.5" thickTop="1">
      <c r="A154" s="4" t="s">
        <v>1</v>
      </c>
      <c r="B154" s="5"/>
      <c r="C154" s="90"/>
      <c r="D154" s="91"/>
      <c r="E154" s="91"/>
      <c r="F154" s="91"/>
      <c r="G154" s="91"/>
      <c r="H154" s="91"/>
      <c r="I154" s="91"/>
      <c r="J154" s="91"/>
      <c r="K154" s="91"/>
      <c r="L154" s="91"/>
      <c r="M154" s="91"/>
      <c r="N154" s="91"/>
      <c r="O154" s="92"/>
      <c r="P154" s="93" t="s">
        <v>2</v>
      </c>
      <c r="Q154" s="94"/>
      <c r="R154" s="6"/>
      <c r="S154" s="45"/>
    </row>
    <row r="155" spans="1:19" ht="15.75">
      <c r="A155" s="4" t="s">
        <v>3</v>
      </c>
      <c r="B155" s="8"/>
      <c r="C155" s="95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7"/>
      <c r="P155" s="98" t="s">
        <v>4</v>
      </c>
      <c r="Q155" s="99"/>
      <c r="R155" s="9" t="s">
        <v>29</v>
      </c>
      <c r="S155" s="7"/>
    </row>
    <row r="156" spans="1:19" ht="15.75" thickBot="1">
      <c r="A156" s="10" t="s">
        <v>5</v>
      </c>
      <c r="B156" s="11"/>
      <c r="C156" s="73" t="s">
        <v>38</v>
      </c>
      <c r="D156" s="74"/>
      <c r="E156" s="74"/>
      <c r="F156" s="74"/>
      <c r="G156" s="74"/>
      <c r="H156" s="74"/>
      <c r="I156" s="74"/>
      <c r="J156" s="74"/>
      <c r="K156" s="74"/>
      <c r="L156" s="74"/>
      <c r="M156" s="74"/>
      <c r="N156" s="74"/>
      <c r="O156" s="75"/>
      <c r="P156" s="12"/>
      <c r="Q156" s="13"/>
      <c r="R156" s="14"/>
      <c r="S156" s="15" t="s">
        <v>89</v>
      </c>
    </row>
    <row r="157" spans="1:19" ht="15.75">
      <c r="A157" s="16"/>
      <c r="B157" s="17" t="s">
        <v>6</v>
      </c>
      <c r="C157" s="17" t="s">
        <v>7</v>
      </c>
      <c r="D157" s="76" t="s">
        <v>8</v>
      </c>
      <c r="E157" s="77"/>
      <c r="F157" s="77"/>
      <c r="G157" s="77"/>
      <c r="H157" s="77"/>
      <c r="I157" s="77"/>
      <c r="J157" s="77"/>
      <c r="K157" s="77"/>
      <c r="L157" s="78"/>
      <c r="M157" s="79" t="s">
        <v>9</v>
      </c>
      <c r="N157" s="80"/>
      <c r="O157" s="79" t="s">
        <v>10</v>
      </c>
      <c r="P157" s="80"/>
      <c r="Q157" s="79" t="s">
        <v>11</v>
      </c>
      <c r="R157" s="80"/>
      <c r="S157" s="18" t="s">
        <v>12</v>
      </c>
    </row>
    <row r="158" spans="1:19" ht="16.5" thickBot="1">
      <c r="A158" s="19"/>
      <c r="B158" s="20"/>
      <c r="C158" s="21"/>
      <c r="D158" s="81">
        <v>1</v>
      </c>
      <c r="E158" s="82"/>
      <c r="F158" s="83"/>
      <c r="G158" s="81">
        <v>2</v>
      </c>
      <c r="H158" s="82"/>
      <c r="I158" s="83"/>
      <c r="J158" s="48">
        <v>3</v>
      </c>
      <c r="K158" s="49"/>
      <c r="L158" s="71"/>
      <c r="M158" s="22"/>
      <c r="N158" s="23"/>
      <c r="O158" s="22"/>
      <c r="P158" s="23"/>
      <c r="Q158" s="22"/>
      <c r="R158" s="23"/>
      <c r="S158" s="24"/>
    </row>
    <row r="159" spans="1:19" ht="25.5" thickTop="1" thickBot="1">
      <c r="A159" s="25" t="s">
        <v>13</v>
      </c>
      <c r="B159" s="51"/>
      <c r="C159" s="52"/>
      <c r="D159" s="53"/>
      <c r="E159" s="54" t="s">
        <v>14</v>
      </c>
      <c r="F159" s="55"/>
      <c r="G159" s="53"/>
      <c r="H159" s="54" t="s">
        <v>14</v>
      </c>
      <c r="I159" s="55"/>
      <c r="J159" s="53"/>
      <c r="K159" s="54" t="s">
        <v>14</v>
      </c>
      <c r="L159" s="55"/>
      <c r="M159" s="56">
        <f t="shared" ref="M159:M166" si="30">D159+G159+J159</f>
        <v>0</v>
      </c>
      <c r="N159" s="57">
        <f>F159+I159+L159</f>
        <v>0</v>
      </c>
      <c r="O159" s="58">
        <f t="shared" ref="O159:O165" si="31">IF(D159&gt;F159,1,0)+IF(G159&gt;I159,1,0)+IF(J159&gt;L159,1,0)</f>
        <v>0</v>
      </c>
      <c r="P159" s="68">
        <f t="shared" ref="P159:P165" si="32">IF(D159&lt;F159,1,0)+IF(G159&lt;I159,1,0)+IF(J159&lt;L159,1,0)</f>
        <v>0</v>
      </c>
      <c r="Q159" s="55">
        <v>0</v>
      </c>
      <c r="R159" s="55">
        <v>0</v>
      </c>
      <c r="S159" s="26"/>
    </row>
    <row r="160" spans="1:19" ht="25.5" thickTop="1" thickBot="1">
      <c r="A160" s="25" t="s">
        <v>15</v>
      </c>
      <c r="B160" s="51"/>
      <c r="C160" s="52"/>
      <c r="D160" s="53"/>
      <c r="E160" s="54" t="s">
        <v>14</v>
      </c>
      <c r="F160" s="55"/>
      <c r="G160" s="53"/>
      <c r="H160" s="53" t="s">
        <v>14</v>
      </c>
      <c r="I160" s="55"/>
      <c r="J160" s="53"/>
      <c r="K160" s="53" t="s">
        <v>14</v>
      </c>
      <c r="L160" s="55"/>
      <c r="M160" s="56">
        <f t="shared" si="30"/>
        <v>0</v>
      </c>
      <c r="N160" s="57">
        <f t="shared" ref="N160:N166" si="33">F160+I160+L160</f>
        <v>0</v>
      </c>
      <c r="O160" s="58">
        <f t="shared" si="31"/>
        <v>0</v>
      </c>
      <c r="P160" s="69">
        <f t="shared" si="32"/>
        <v>0</v>
      </c>
      <c r="Q160" s="55">
        <v>0</v>
      </c>
      <c r="R160" s="55">
        <v>0</v>
      </c>
      <c r="S160" s="26"/>
    </row>
    <row r="161" spans="1:19" ht="25.5" thickTop="1" thickBot="1">
      <c r="A161" s="25" t="s">
        <v>16</v>
      </c>
      <c r="B161" s="51"/>
      <c r="C161" s="52"/>
      <c r="D161" s="53"/>
      <c r="E161" s="54" t="s">
        <v>14</v>
      </c>
      <c r="F161" s="55"/>
      <c r="G161" s="53"/>
      <c r="H161" s="53" t="s">
        <v>14</v>
      </c>
      <c r="I161" s="55"/>
      <c r="J161" s="53"/>
      <c r="K161" s="53" t="s">
        <v>14</v>
      </c>
      <c r="L161" s="55"/>
      <c r="M161" s="56">
        <f t="shared" si="30"/>
        <v>0</v>
      </c>
      <c r="N161" s="57">
        <f t="shared" si="33"/>
        <v>0</v>
      </c>
      <c r="O161" s="58">
        <f t="shared" si="31"/>
        <v>0</v>
      </c>
      <c r="P161" s="69">
        <f t="shared" si="32"/>
        <v>0</v>
      </c>
      <c r="Q161" s="55">
        <v>0</v>
      </c>
      <c r="R161" s="55">
        <v>0</v>
      </c>
      <c r="S161" s="26"/>
    </row>
    <row r="162" spans="1:19" ht="25.5" thickTop="1" thickBot="1">
      <c r="A162" s="25" t="s">
        <v>17</v>
      </c>
      <c r="B162" s="51"/>
      <c r="C162" s="52"/>
      <c r="D162" s="53"/>
      <c r="E162" s="54" t="s">
        <v>14</v>
      </c>
      <c r="F162" s="55"/>
      <c r="G162" s="53"/>
      <c r="H162" s="53" t="s">
        <v>14</v>
      </c>
      <c r="I162" s="55"/>
      <c r="J162" s="53"/>
      <c r="K162" s="53" t="s">
        <v>14</v>
      </c>
      <c r="L162" s="55"/>
      <c r="M162" s="56">
        <f t="shared" si="30"/>
        <v>0</v>
      </c>
      <c r="N162" s="57">
        <f t="shared" si="33"/>
        <v>0</v>
      </c>
      <c r="O162" s="58">
        <f t="shared" si="31"/>
        <v>0</v>
      </c>
      <c r="P162" s="69">
        <f t="shared" si="32"/>
        <v>0</v>
      </c>
      <c r="Q162" s="55">
        <v>0</v>
      </c>
      <c r="R162" s="55">
        <v>0</v>
      </c>
      <c r="S162" s="26"/>
    </row>
    <row r="163" spans="1:19" ht="25.5" thickTop="1" thickBot="1">
      <c r="A163" s="25" t="s">
        <v>18</v>
      </c>
      <c r="B163" s="59"/>
      <c r="C163" s="59"/>
      <c r="D163" s="53"/>
      <c r="E163" s="54" t="s">
        <v>14</v>
      </c>
      <c r="F163" s="55"/>
      <c r="G163" s="53"/>
      <c r="H163" s="53" t="s">
        <v>14</v>
      </c>
      <c r="I163" s="55"/>
      <c r="J163" s="53"/>
      <c r="K163" s="53" t="s">
        <v>14</v>
      </c>
      <c r="L163" s="55"/>
      <c r="M163" s="56">
        <f t="shared" si="30"/>
        <v>0</v>
      </c>
      <c r="N163" s="57">
        <f t="shared" si="33"/>
        <v>0</v>
      </c>
      <c r="O163" s="58">
        <f t="shared" si="31"/>
        <v>0</v>
      </c>
      <c r="P163" s="69">
        <f t="shared" si="32"/>
        <v>0</v>
      </c>
      <c r="Q163" s="55">
        <v>0</v>
      </c>
      <c r="R163" s="55">
        <v>0</v>
      </c>
      <c r="S163" s="26"/>
    </row>
    <row r="164" spans="1:19" ht="25.5" thickTop="1" thickBot="1">
      <c r="A164" s="25" t="s">
        <v>19</v>
      </c>
      <c r="B164" s="59"/>
      <c r="C164" s="59"/>
      <c r="D164" s="53"/>
      <c r="E164" s="54" t="s">
        <v>14</v>
      </c>
      <c r="F164" s="55"/>
      <c r="G164" s="53"/>
      <c r="H164" s="53" t="s">
        <v>14</v>
      </c>
      <c r="I164" s="55"/>
      <c r="J164" s="53"/>
      <c r="K164" s="53" t="s">
        <v>14</v>
      </c>
      <c r="L164" s="55"/>
      <c r="M164" s="56">
        <f t="shared" si="30"/>
        <v>0</v>
      </c>
      <c r="N164" s="57">
        <f t="shared" si="33"/>
        <v>0</v>
      </c>
      <c r="O164" s="58">
        <f t="shared" si="31"/>
        <v>0</v>
      </c>
      <c r="P164" s="69">
        <f t="shared" si="32"/>
        <v>0</v>
      </c>
      <c r="Q164" s="55">
        <v>0</v>
      </c>
      <c r="R164" s="55">
        <v>0</v>
      </c>
      <c r="S164" s="26"/>
    </row>
    <row r="165" spans="1:19" ht="25.5" thickTop="1" thickBot="1">
      <c r="A165" s="44" t="s">
        <v>20</v>
      </c>
      <c r="B165" s="60"/>
      <c r="C165" s="60"/>
      <c r="D165" s="53"/>
      <c r="E165" s="54" t="s">
        <v>14</v>
      </c>
      <c r="F165" s="55"/>
      <c r="G165" s="61"/>
      <c r="H165" s="62" t="s">
        <v>14</v>
      </c>
      <c r="I165" s="63"/>
      <c r="J165" s="61"/>
      <c r="K165" s="62"/>
      <c r="L165" s="63"/>
      <c r="M165" s="56">
        <f t="shared" si="30"/>
        <v>0</v>
      </c>
      <c r="N165" s="57">
        <f t="shared" si="33"/>
        <v>0</v>
      </c>
      <c r="O165" s="58">
        <f t="shared" si="31"/>
        <v>0</v>
      </c>
      <c r="P165" s="69">
        <f t="shared" si="32"/>
        <v>0</v>
      </c>
      <c r="Q165" s="55">
        <v>0</v>
      </c>
      <c r="R165" s="55">
        <v>0</v>
      </c>
      <c r="S165" s="43"/>
    </row>
    <row r="166" spans="1:19" ht="25.5" thickTop="1" thickBot="1">
      <c r="A166" s="27" t="s">
        <v>20</v>
      </c>
      <c r="B166" s="64"/>
      <c r="C166" s="64"/>
      <c r="D166" s="53"/>
      <c r="E166" s="54" t="s">
        <v>14</v>
      </c>
      <c r="F166" s="55"/>
      <c r="G166" s="65"/>
      <c r="H166" s="66" t="s">
        <v>14</v>
      </c>
      <c r="I166" s="67"/>
      <c r="J166" s="65"/>
      <c r="K166" s="66" t="s">
        <v>14</v>
      </c>
      <c r="L166" s="67"/>
      <c r="M166" s="56">
        <f t="shared" si="30"/>
        <v>0</v>
      </c>
      <c r="N166" s="57">
        <f t="shared" si="33"/>
        <v>0</v>
      </c>
      <c r="O166" s="58">
        <f>IF(D166&gt;F166,1,0)+IF(G166&gt;I166,1,0)+IF(J166&gt;L166,1,0)</f>
        <v>0</v>
      </c>
      <c r="P166" s="70">
        <f>IF(D166&lt;F166,1,0)+IF(G166&lt;I166,1,0)+IF(J166&lt;L166,1,0)</f>
        <v>0</v>
      </c>
      <c r="Q166" s="55">
        <v>0</v>
      </c>
      <c r="R166" s="55">
        <v>0</v>
      </c>
      <c r="S166" s="28"/>
    </row>
    <row r="167" spans="1:19" ht="27" thickBot="1">
      <c r="A167" s="29" t="s">
        <v>21</v>
      </c>
      <c r="B167" s="84"/>
      <c r="C167" s="84"/>
      <c r="D167" s="84"/>
      <c r="E167" s="84"/>
      <c r="F167" s="84"/>
      <c r="G167" s="84"/>
      <c r="H167" s="84"/>
      <c r="I167" s="84"/>
      <c r="J167" s="84"/>
      <c r="K167" s="84"/>
      <c r="L167" s="85"/>
      <c r="M167" s="30">
        <f t="shared" ref="M167:R167" si="34">SUM(M159:M166)</f>
        <v>0</v>
      </c>
      <c r="N167" s="31">
        <f t="shared" si="34"/>
        <v>0</v>
      </c>
      <c r="O167" s="30">
        <f t="shared" si="34"/>
        <v>0</v>
      </c>
      <c r="P167" s="32">
        <f t="shared" si="34"/>
        <v>0</v>
      </c>
      <c r="Q167" s="30">
        <f t="shared" si="34"/>
        <v>0</v>
      </c>
      <c r="R167" s="31">
        <f t="shared" si="34"/>
        <v>0</v>
      </c>
      <c r="S167" s="33"/>
    </row>
    <row r="168" spans="1:19">
      <c r="A168" s="34" t="s">
        <v>22</v>
      </c>
      <c r="B168" s="35"/>
      <c r="C168" s="35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7" t="s">
        <v>23</v>
      </c>
    </row>
    <row r="169" spans="1:19">
      <c r="A169" s="38" t="s">
        <v>26</v>
      </c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</row>
    <row r="170" spans="1:19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</row>
    <row r="171" spans="1:19">
      <c r="A171" s="39"/>
      <c r="B171" s="35" t="s">
        <v>28</v>
      </c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</row>
    <row r="172" spans="1:19" ht="15.75">
      <c r="A172" s="40"/>
      <c r="B172" s="35" t="s">
        <v>27</v>
      </c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</row>
    <row r="173" spans="1:19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</row>
    <row r="174" spans="1:19">
      <c r="A174" s="41" t="s">
        <v>24</v>
      </c>
      <c r="B174" s="35"/>
      <c r="C174" s="42"/>
      <c r="D174" s="41" t="s">
        <v>25</v>
      </c>
      <c r="E174" s="41"/>
      <c r="F174" s="41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</row>
    <row r="176" spans="1:19" ht="27" thickBot="1">
      <c r="A176" s="86" t="s">
        <v>36</v>
      </c>
      <c r="B176" s="86"/>
      <c r="C176" s="86"/>
      <c r="D176" s="86"/>
      <c r="E176" s="86"/>
      <c r="F176" s="86"/>
      <c r="G176" s="86"/>
      <c r="H176" s="86"/>
      <c r="I176" s="86"/>
      <c r="J176" s="86"/>
      <c r="K176" s="86"/>
      <c r="L176" s="86"/>
      <c r="M176" s="86"/>
      <c r="N176" s="86"/>
      <c r="O176" s="86"/>
      <c r="P176" s="86"/>
      <c r="Q176" s="86"/>
      <c r="R176" s="86"/>
      <c r="S176" s="86"/>
    </row>
    <row r="177" spans="1:19" ht="15.75" thickBot="1">
      <c r="A177" s="2" t="s">
        <v>0</v>
      </c>
      <c r="B177" s="3"/>
      <c r="C177" s="87" t="s">
        <v>90</v>
      </c>
      <c r="D177" s="88"/>
      <c r="E177" s="88"/>
      <c r="F177" s="88"/>
      <c r="G177" s="88"/>
      <c r="H177" s="88"/>
      <c r="I177" s="88"/>
      <c r="J177" s="88"/>
      <c r="K177" s="88"/>
      <c r="L177" s="88"/>
      <c r="M177" s="88"/>
      <c r="N177" s="88"/>
      <c r="O177" s="88"/>
      <c r="P177" s="88"/>
      <c r="Q177" s="88"/>
      <c r="R177" s="88"/>
      <c r="S177" s="89"/>
    </row>
    <row r="178" spans="1:19" ht="16.5" thickTop="1">
      <c r="A178" s="4" t="s">
        <v>1</v>
      </c>
      <c r="B178" s="5"/>
      <c r="C178" s="90"/>
      <c r="D178" s="91"/>
      <c r="E178" s="91"/>
      <c r="F178" s="91"/>
      <c r="G178" s="91"/>
      <c r="H178" s="91"/>
      <c r="I178" s="91"/>
      <c r="J178" s="91"/>
      <c r="K178" s="91"/>
      <c r="L178" s="91"/>
      <c r="M178" s="91"/>
      <c r="N178" s="91"/>
      <c r="O178" s="92"/>
      <c r="P178" s="93" t="s">
        <v>2</v>
      </c>
      <c r="Q178" s="94"/>
      <c r="R178" s="6"/>
      <c r="S178" s="45"/>
    </row>
    <row r="179" spans="1:19" ht="15.75">
      <c r="A179" s="4" t="s">
        <v>3</v>
      </c>
      <c r="B179" s="8"/>
      <c r="C179" s="95"/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7"/>
      <c r="P179" s="98" t="s">
        <v>4</v>
      </c>
      <c r="Q179" s="99"/>
      <c r="R179" s="9" t="s">
        <v>29</v>
      </c>
      <c r="S179" s="7"/>
    </row>
    <row r="180" spans="1:19" ht="15.75" thickBot="1">
      <c r="A180" s="10" t="s">
        <v>5</v>
      </c>
      <c r="B180" s="11"/>
      <c r="C180" s="73" t="s">
        <v>38</v>
      </c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5"/>
      <c r="P180" s="12"/>
      <c r="Q180" s="13"/>
      <c r="R180" s="14"/>
      <c r="S180" s="15" t="s">
        <v>89</v>
      </c>
    </row>
    <row r="181" spans="1:19" ht="15.75">
      <c r="A181" s="16"/>
      <c r="B181" s="17" t="s">
        <v>6</v>
      </c>
      <c r="C181" s="17" t="s">
        <v>7</v>
      </c>
      <c r="D181" s="76" t="s">
        <v>8</v>
      </c>
      <c r="E181" s="77"/>
      <c r="F181" s="77"/>
      <c r="G181" s="77"/>
      <c r="H181" s="77"/>
      <c r="I181" s="77"/>
      <c r="J181" s="77"/>
      <c r="K181" s="77"/>
      <c r="L181" s="78"/>
      <c r="M181" s="79" t="s">
        <v>9</v>
      </c>
      <c r="N181" s="80"/>
      <c r="O181" s="79" t="s">
        <v>10</v>
      </c>
      <c r="P181" s="80"/>
      <c r="Q181" s="79" t="s">
        <v>11</v>
      </c>
      <c r="R181" s="80"/>
      <c r="S181" s="18" t="s">
        <v>12</v>
      </c>
    </row>
    <row r="182" spans="1:19" ht="16.5" thickBot="1">
      <c r="A182" s="19"/>
      <c r="B182" s="20"/>
      <c r="C182" s="21"/>
      <c r="D182" s="81">
        <v>1</v>
      </c>
      <c r="E182" s="82"/>
      <c r="F182" s="83"/>
      <c r="G182" s="81">
        <v>2</v>
      </c>
      <c r="H182" s="82"/>
      <c r="I182" s="83"/>
      <c r="J182" s="48">
        <v>3</v>
      </c>
      <c r="K182" s="49"/>
      <c r="L182" s="71"/>
      <c r="M182" s="22"/>
      <c r="N182" s="23"/>
      <c r="O182" s="22"/>
      <c r="P182" s="23"/>
      <c r="Q182" s="22"/>
      <c r="R182" s="23"/>
      <c r="S182" s="24"/>
    </row>
    <row r="183" spans="1:19" ht="25.5" thickTop="1" thickBot="1">
      <c r="A183" s="25" t="s">
        <v>13</v>
      </c>
      <c r="B183" s="51"/>
      <c r="C183" s="52"/>
      <c r="D183" s="53"/>
      <c r="E183" s="54" t="s">
        <v>14</v>
      </c>
      <c r="F183" s="55"/>
      <c r="G183" s="53"/>
      <c r="H183" s="54" t="s">
        <v>14</v>
      </c>
      <c r="I183" s="55"/>
      <c r="J183" s="53"/>
      <c r="K183" s="54" t="s">
        <v>14</v>
      </c>
      <c r="L183" s="55"/>
      <c r="M183" s="56">
        <f t="shared" ref="M183:M190" si="35">D183+G183+J183</f>
        <v>0</v>
      </c>
      <c r="N183" s="57">
        <f>F183+I183+L183</f>
        <v>0</v>
      </c>
      <c r="O183" s="58">
        <f t="shared" ref="O183:O189" si="36">IF(D183&gt;F183,1,0)+IF(G183&gt;I183,1,0)+IF(J183&gt;L183,1,0)</f>
        <v>0</v>
      </c>
      <c r="P183" s="68">
        <f t="shared" ref="P183:P189" si="37">IF(D183&lt;F183,1,0)+IF(G183&lt;I183,1,0)+IF(J183&lt;L183,1,0)</f>
        <v>0</v>
      </c>
      <c r="Q183" s="55">
        <v>0</v>
      </c>
      <c r="R183" s="55">
        <v>0</v>
      </c>
      <c r="S183" s="26"/>
    </row>
    <row r="184" spans="1:19" ht="25.5" thickTop="1" thickBot="1">
      <c r="A184" s="25" t="s">
        <v>15</v>
      </c>
      <c r="B184" s="51"/>
      <c r="C184" s="52"/>
      <c r="D184" s="53"/>
      <c r="E184" s="54" t="s">
        <v>14</v>
      </c>
      <c r="F184" s="55"/>
      <c r="G184" s="53"/>
      <c r="H184" s="53" t="s">
        <v>14</v>
      </c>
      <c r="I184" s="55"/>
      <c r="J184" s="53"/>
      <c r="K184" s="53" t="s">
        <v>14</v>
      </c>
      <c r="L184" s="55"/>
      <c r="M184" s="56">
        <f t="shared" si="35"/>
        <v>0</v>
      </c>
      <c r="N184" s="57">
        <f t="shared" ref="N184:N190" si="38">F184+I184+L184</f>
        <v>0</v>
      </c>
      <c r="O184" s="58">
        <f t="shared" si="36"/>
        <v>0</v>
      </c>
      <c r="P184" s="69">
        <f t="shared" si="37"/>
        <v>0</v>
      </c>
      <c r="Q184" s="55">
        <v>0</v>
      </c>
      <c r="R184" s="55">
        <v>0</v>
      </c>
      <c r="S184" s="26"/>
    </row>
    <row r="185" spans="1:19" ht="25.5" thickTop="1" thickBot="1">
      <c r="A185" s="25" t="s">
        <v>16</v>
      </c>
      <c r="B185" s="51"/>
      <c r="C185" s="52"/>
      <c r="D185" s="53"/>
      <c r="E185" s="54" t="s">
        <v>14</v>
      </c>
      <c r="F185" s="55"/>
      <c r="G185" s="53"/>
      <c r="H185" s="53" t="s">
        <v>14</v>
      </c>
      <c r="I185" s="55"/>
      <c r="J185" s="53"/>
      <c r="K185" s="53" t="s">
        <v>14</v>
      </c>
      <c r="L185" s="55"/>
      <c r="M185" s="56">
        <f t="shared" si="35"/>
        <v>0</v>
      </c>
      <c r="N185" s="57">
        <f t="shared" si="38"/>
        <v>0</v>
      </c>
      <c r="O185" s="58">
        <f t="shared" si="36"/>
        <v>0</v>
      </c>
      <c r="P185" s="69">
        <f t="shared" si="37"/>
        <v>0</v>
      </c>
      <c r="Q185" s="55">
        <v>0</v>
      </c>
      <c r="R185" s="55">
        <v>0</v>
      </c>
      <c r="S185" s="26"/>
    </row>
    <row r="186" spans="1:19" ht="25.5" thickTop="1" thickBot="1">
      <c r="A186" s="25" t="s">
        <v>17</v>
      </c>
      <c r="B186" s="51"/>
      <c r="C186" s="52"/>
      <c r="D186" s="53"/>
      <c r="E186" s="54" t="s">
        <v>14</v>
      </c>
      <c r="F186" s="55"/>
      <c r="G186" s="53"/>
      <c r="H186" s="53" t="s">
        <v>14</v>
      </c>
      <c r="I186" s="55"/>
      <c r="J186" s="53"/>
      <c r="K186" s="53" t="s">
        <v>14</v>
      </c>
      <c r="L186" s="55"/>
      <c r="M186" s="56">
        <f t="shared" si="35"/>
        <v>0</v>
      </c>
      <c r="N186" s="57">
        <f t="shared" si="38"/>
        <v>0</v>
      </c>
      <c r="O186" s="58">
        <f t="shared" si="36"/>
        <v>0</v>
      </c>
      <c r="P186" s="69">
        <f t="shared" si="37"/>
        <v>0</v>
      </c>
      <c r="Q186" s="55">
        <v>0</v>
      </c>
      <c r="R186" s="55">
        <v>0</v>
      </c>
      <c r="S186" s="26"/>
    </row>
    <row r="187" spans="1:19" ht="25.5" thickTop="1" thickBot="1">
      <c r="A187" s="25" t="s">
        <v>18</v>
      </c>
      <c r="B187" s="59"/>
      <c r="C187" s="59"/>
      <c r="D187" s="53"/>
      <c r="E187" s="54" t="s">
        <v>14</v>
      </c>
      <c r="F187" s="55"/>
      <c r="G187" s="53"/>
      <c r="H187" s="53" t="s">
        <v>14</v>
      </c>
      <c r="I187" s="55"/>
      <c r="J187" s="53"/>
      <c r="K187" s="53" t="s">
        <v>14</v>
      </c>
      <c r="L187" s="55"/>
      <c r="M187" s="56">
        <f t="shared" si="35"/>
        <v>0</v>
      </c>
      <c r="N187" s="57">
        <f t="shared" si="38"/>
        <v>0</v>
      </c>
      <c r="O187" s="58">
        <f t="shared" si="36"/>
        <v>0</v>
      </c>
      <c r="P187" s="69">
        <f t="shared" si="37"/>
        <v>0</v>
      </c>
      <c r="Q187" s="55">
        <v>0</v>
      </c>
      <c r="R187" s="55">
        <v>0</v>
      </c>
      <c r="S187" s="26"/>
    </row>
    <row r="188" spans="1:19" ht="25.5" thickTop="1" thickBot="1">
      <c r="A188" s="25" t="s">
        <v>19</v>
      </c>
      <c r="B188" s="59"/>
      <c r="C188" s="59"/>
      <c r="D188" s="53"/>
      <c r="E188" s="54" t="s">
        <v>14</v>
      </c>
      <c r="F188" s="55"/>
      <c r="G188" s="53"/>
      <c r="H188" s="53" t="s">
        <v>14</v>
      </c>
      <c r="I188" s="55"/>
      <c r="J188" s="53"/>
      <c r="K188" s="53" t="s">
        <v>14</v>
      </c>
      <c r="L188" s="55"/>
      <c r="M188" s="56">
        <f t="shared" si="35"/>
        <v>0</v>
      </c>
      <c r="N188" s="57">
        <f t="shared" si="38"/>
        <v>0</v>
      </c>
      <c r="O188" s="58">
        <f t="shared" si="36"/>
        <v>0</v>
      </c>
      <c r="P188" s="69">
        <f t="shared" si="37"/>
        <v>0</v>
      </c>
      <c r="Q188" s="55">
        <v>0</v>
      </c>
      <c r="R188" s="55">
        <v>0</v>
      </c>
      <c r="S188" s="26"/>
    </row>
    <row r="189" spans="1:19" ht="25.5" thickTop="1" thickBot="1">
      <c r="A189" s="44" t="s">
        <v>20</v>
      </c>
      <c r="B189" s="60"/>
      <c r="C189" s="60"/>
      <c r="D189" s="53"/>
      <c r="E189" s="54" t="s">
        <v>14</v>
      </c>
      <c r="F189" s="55"/>
      <c r="G189" s="61"/>
      <c r="H189" s="62" t="s">
        <v>14</v>
      </c>
      <c r="I189" s="63"/>
      <c r="J189" s="61"/>
      <c r="K189" s="62"/>
      <c r="L189" s="63"/>
      <c r="M189" s="56">
        <f t="shared" si="35"/>
        <v>0</v>
      </c>
      <c r="N189" s="57">
        <f t="shared" si="38"/>
        <v>0</v>
      </c>
      <c r="O189" s="58">
        <f t="shared" si="36"/>
        <v>0</v>
      </c>
      <c r="P189" s="69">
        <f t="shared" si="37"/>
        <v>0</v>
      </c>
      <c r="Q189" s="55">
        <v>0</v>
      </c>
      <c r="R189" s="55">
        <v>0</v>
      </c>
      <c r="S189" s="43"/>
    </row>
    <row r="190" spans="1:19" ht="25.5" thickTop="1" thickBot="1">
      <c r="A190" s="27" t="s">
        <v>20</v>
      </c>
      <c r="B190" s="64"/>
      <c r="C190" s="64"/>
      <c r="D190" s="53"/>
      <c r="E190" s="54" t="s">
        <v>14</v>
      </c>
      <c r="F190" s="55"/>
      <c r="G190" s="65"/>
      <c r="H190" s="66" t="s">
        <v>14</v>
      </c>
      <c r="I190" s="67"/>
      <c r="J190" s="65"/>
      <c r="K190" s="66" t="s">
        <v>14</v>
      </c>
      <c r="L190" s="67"/>
      <c r="M190" s="56">
        <f t="shared" si="35"/>
        <v>0</v>
      </c>
      <c r="N190" s="57">
        <f t="shared" si="38"/>
        <v>0</v>
      </c>
      <c r="O190" s="58">
        <f>IF(D190&gt;F190,1,0)+IF(G190&gt;I190,1,0)+IF(J190&gt;L190,1,0)</f>
        <v>0</v>
      </c>
      <c r="P190" s="70">
        <f>IF(D190&lt;F190,1,0)+IF(G190&lt;I190,1,0)+IF(J190&lt;L190,1,0)</f>
        <v>0</v>
      </c>
      <c r="Q190" s="55">
        <v>0</v>
      </c>
      <c r="R190" s="55">
        <v>0</v>
      </c>
      <c r="S190" s="28"/>
    </row>
    <row r="191" spans="1:19" ht="27" thickBot="1">
      <c r="A191" s="29" t="s">
        <v>21</v>
      </c>
      <c r="B191" s="84"/>
      <c r="C191" s="84"/>
      <c r="D191" s="84"/>
      <c r="E191" s="84"/>
      <c r="F191" s="84"/>
      <c r="G191" s="84"/>
      <c r="H191" s="84"/>
      <c r="I191" s="84"/>
      <c r="J191" s="84"/>
      <c r="K191" s="84"/>
      <c r="L191" s="85"/>
      <c r="M191" s="30">
        <f t="shared" ref="M191:R191" si="39">SUM(M183:M190)</f>
        <v>0</v>
      </c>
      <c r="N191" s="31">
        <f t="shared" si="39"/>
        <v>0</v>
      </c>
      <c r="O191" s="30">
        <f t="shared" si="39"/>
        <v>0</v>
      </c>
      <c r="P191" s="32">
        <f t="shared" si="39"/>
        <v>0</v>
      </c>
      <c r="Q191" s="30">
        <f t="shared" si="39"/>
        <v>0</v>
      </c>
      <c r="R191" s="31">
        <f t="shared" si="39"/>
        <v>0</v>
      </c>
      <c r="S191" s="33"/>
    </row>
    <row r="192" spans="1:19">
      <c r="A192" s="34" t="s">
        <v>22</v>
      </c>
      <c r="B192" s="35"/>
      <c r="C192" s="35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7" t="s">
        <v>23</v>
      </c>
    </row>
    <row r="193" spans="1:19">
      <c r="A193" s="38" t="s">
        <v>26</v>
      </c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</row>
    <row r="194" spans="1:19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</row>
    <row r="195" spans="1:19">
      <c r="A195" s="39"/>
      <c r="B195" s="35" t="s">
        <v>28</v>
      </c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</row>
    <row r="196" spans="1:19" ht="15.75">
      <c r="A196" s="40"/>
      <c r="B196" s="35" t="s">
        <v>27</v>
      </c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</row>
    <row r="197" spans="1:19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</row>
    <row r="198" spans="1:19">
      <c r="A198" s="41" t="s">
        <v>24</v>
      </c>
      <c r="B198" s="35"/>
      <c r="C198" s="42"/>
      <c r="D198" s="41" t="s">
        <v>25</v>
      </c>
      <c r="E198" s="41"/>
      <c r="F198" s="41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</row>
    <row r="201" spans="1:19" ht="27" thickBot="1">
      <c r="A201" s="86" t="s">
        <v>36</v>
      </c>
      <c r="B201" s="86"/>
      <c r="C201" s="86"/>
      <c r="D201" s="86"/>
      <c r="E201" s="86"/>
      <c r="F201" s="86"/>
      <c r="G201" s="86"/>
      <c r="H201" s="86"/>
      <c r="I201" s="86"/>
      <c r="J201" s="86"/>
      <c r="K201" s="86"/>
      <c r="L201" s="86"/>
      <c r="M201" s="86"/>
      <c r="N201" s="86"/>
      <c r="O201" s="86"/>
      <c r="P201" s="86"/>
      <c r="Q201" s="86"/>
      <c r="R201" s="86"/>
      <c r="S201" s="86"/>
    </row>
    <row r="202" spans="1:19" ht="15.75" thickBot="1">
      <c r="A202" s="2" t="s">
        <v>0</v>
      </c>
      <c r="B202" s="3"/>
      <c r="C202" s="87" t="s">
        <v>90</v>
      </c>
      <c r="D202" s="88"/>
      <c r="E202" s="88"/>
      <c r="F202" s="88"/>
      <c r="G202" s="88"/>
      <c r="H202" s="88"/>
      <c r="I202" s="88"/>
      <c r="J202" s="88"/>
      <c r="K202" s="88"/>
      <c r="L202" s="88"/>
      <c r="M202" s="88"/>
      <c r="N202" s="88"/>
      <c r="O202" s="88"/>
      <c r="P202" s="88"/>
      <c r="Q202" s="88"/>
      <c r="R202" s="88"/>
      <c r="S202" s="89"/>
    </row>
    <row r="203" spans="1:19" ht="16.5" thickTop="1">
      <c r="A203" s="4" t="s">
        <v>1</v>
      </c>
      <c r="B203" s="5"/>
      <c r="C203" s="90"/>
      <c r="D203" s="91"/>
      <c r="E203" s="91"/>
      <c r="F203" s="91"/>
      <c r="G203" s="91"/>
      <c r="H203" s="91"/>
      <c r="I203" s="91"/>
      <c r="J203" s="91"/>
      <c r="K203" s="91"/>
      <c r="L203" s="91"/>
      <c r="M203" s="91"/>
      <c r="N203" s="91"/>
      <c r="O203" s="92"/>
      <c r="P203" s="93" t="s">
        <v>2</v>
      </c>
      <c r="Q203" s="94"/>
      <c r="R203" s="6"/>
      <c r="S203" s="45"/>
    </row>
    <row r="204" spans="1:19" ht="15.75">
      <c r="A204" s="4" t="s">
        <v>3</v>
      </c>
      <c r="B204" s="8"/>
      <c r="C204" s="95"/>
      <c r="D204" s="96"/>
      <c r="E204" s="96"/>
      <c r="F204" s="96"/>
      <c r="G204" s="96"/>
      <c r="H204" s="96"/>
      <c r="I204" s="96"/>
      <c r="J204" s="96"/>
      <c r="K204" s="96"/>
      <c r="L204" s="96"/>
      <c r="M204" s="96"/>
      <c r="N204" s="96"/>
      <c r="O204" s="97"/>
      <c r="P204" s="98" t="s">
        <v>4</v>
      </c>
      <c r="Q204" s="99"/>
      <c r="R204" s="9" t="s">
        <v>29</v>
      </c>
      <c r="S204" s="7"/>
    </row>
    <row r="205" spans="1:19" ht="15.75" thickBot="1">
      <c r="A205" s="10" t="s">
        <v>5</v>
      </c>
      <c r="B205" s="11"/>
      <c r="C205" s="73" t="s">
        <v>38</v>
      </c>
      <c r="D205" s="74"/>
      <c r="E205" s="74"/>
      <c r="F205" s="74"/>
      <c r="G205" s="74"/>
      <c r="H205" s="74"/>
      <c r="I205" s="74"/>
      <c r="J205" s="74"/>
      <c r="K205" s="74"/>
      <c r="L205" s="74"/>
      <c r="M205" s="74"/>
      <c r="N205" s="74"/>
      <c r="O205" s="75"/>
      <c r="P205" s="12"/>
      <c r="Q205" s="13"/>
      <c r="R205" s="14"/>
      <c r="S205" s="15" t="s">
        <v>89</v>
      </c>
    </row>
    <row r="206" spans="1:19" ht="15.75">
      <c r="A206" s="16"/>
      <c r="B206" s="17" t="s">
        <v>6</v>
      </c>
      <c r="C206" s="17" t="s">
        <v>7</v>
      </c>
      <c r="D206" s="76" t="s">
        <v>8</v>
      </c>
      <c r="E206" s="77"/>
      <c r="F206" s="77"/>
      <c r="G206" s="77"/>
      <c r="H206" s="77"/>
      <c r="I206" s="77"/>
      <c r="J206" s="77"/>
      <c r="K206" s="77"/>
      <c r="L206" s="78"/>
      <c r="M206" s="79" t="s">
        <v>9</v>
      </c>
      <c r="N206" s="80"/>
      <c r="O206" s="79" t="s">
        <v>10</v>
      </c>
      <c r="P206" s="80"/>
      <c r="Q206" s="79" t="s">
        <v>11</v>
      </c>
      <c r="R206" s="80"/>
      <c r="S206" s="18" t="s">
        <v>12</v>
      </c>
    </row>
    <row r="207" spans="1:19" ht="16.5" thickBot="1">
      <c r="A207" s="19"/>
      <c r="B207" s="20"/>
      <c r="C207" s="21"/>
      <c r="D207" s="81">
        <v>1</v>
      </c>
      <c r="E207" s="82"/>
      <c r="F207" s="83"/>
      <c r="G207" s="81">
        <v>2</v>
      </c>
      <c r="H207" s="82"/>
      <c r="I207" s="83"/>
      <c r="J207" s="48">
        <v>3</v>
      </c>
      <c r="K207" s="49"/>
      <c r="L207" s="71"/>
      <c r="M207" s="22"/>
      <c r="N207" s="23"/>
      <c r="O207" s="22"/>
      <c r="P207" s="23"/>
      <c r="Q207" s="22"/>
      <c r="R207" s="23"/>
      <c r="S207" s="24"/>
    </row>
    <row r="208" spans="1:19" ht="25.5" thickTop="1" thickBot="1">
      <c r="A208" s="25" t="s">
        <v>13</v>
      </c>
      <c r="B208" s="51"/>
      <c r="C208" s="52"/>
      <c r="D208" s="53"/>
      <c r="E208" s="54" t="s">
        <v>14</v>
      </c>
      <c r="F208" s="55"/>
      <c r="G208" s="53"/>
      <c r="H208" s="54" t="s">
        <v>14</v>
      </c>
      <c r="I208" s="55"/>
      <c r="J208" s="53"/>
      <c r="K208" s="54" t="s">
        <v>14</v>
      </c>
      <c r="L208" s="55"/>
      <c r="M208" s="56">
        <f t="shared" ref="M208:M215" si="40">D208+G208+J208</f>
        <v>0</v>
      </c>
      <c r="N208" s="57">
        <f>F208+I208+L208</f>
        <v>0</v>
      </c>
      <c r="O208" s="58">
        <f t="shared" ref="O208:O214" si="41">IF(D208&gt;F208,1,0)+IF(G208&gt;I208,1,0)+IF(J208&gt;L208,1,0)</f>
        <v>0</v>
      </c>
      <c r="P208" s="68">
        <f t="shared" ref="P208:P214" si="42">IF(D208&lt;F208,1,0)+IF(G208&lt;I208,1,0)+IF(J208&lt;L208,1,0)</f>
        <v>0</v>
      </c>
      <c r="Q208" s="55">
        <v>0</v>
      </c>
      <c r="R208" s="55">
        <v>0</v>
      </c>
      <c r="S208" s="26"/>
    </row>
    <row r="209" spans="1:19" ht="25.5" thickTop="1" thickBot="1">
      <c r="A209" s="25" t="s">
        <v>15</v>
      </c>
      <c r="B209" s="51"/>
      <c r="C209" s="52"/>
      <c r="D209" s="53"/>
      <c r="E209" s="54" t="s">
        <v>14</v>
      </c>
      <c r="F209" s="55"/>
      <c r="G209" s="53"/>
      <c r="H209" s="53" t="s">
        <v>14</v>
      </c>
      <c r="I209" s="55"/>
      <c r="J209" s="53"/>
      <c r="K209" s="53" t="s">
        <v>14</v>
      </c>
      <c r="L209" s="55"/>
      <c r="M209" s="56">
        <f t="shared" si="40"/>
        <v>0</v>
      </c>
      <c r="N209" s="57">
        <f t="shared" ref="N209:N215" si="43">F209+I209+L209</f>
        <v>0</v>
      </c>
      <c r="O209" s="58">
        <f t="shared" si="41"/>
        <v>0</v>
      </c>
      <c r="P209" s="69">
        <f t="shared" si="42"/>
        <v>0</v>
      </c>
      <c r="Q209" s="55">
        <v>0</v>
      </c>
      <c r="R209" s="55">
        <v>0</v>
      </c>
      <c r="S209" s="26"/>
    </row>
    <row r="210" spans="1:19" ht="25.5" thickTop="1" thickBot="1">
      <c r="A210" s="25" t="s">
        <v>16</v>
      </c>
      <c r="B210" s="51"/>
      <c r="C210" s="52"/>
      <c r="D210" s="53"/>
      <c r="E210" s="54" t="s">
        <v>14</v>
      </c>
      <c r="F210" s="55"/>
      <c r="G210" s="53"/>
      <c r="H210" s="53" t="s">
        <v>14</v>
      </c>
      <c r="I210" s="55"/>
      <c r="J210" s="53"/>
      <c r="K210" s="53" t="s">
        <v>14</v>
      </c>
      <c r="L210" s="55"/>
      <c r="M210" s="56">
        <f t="shared" si="40"/>
        <v>0</v>
      </c>
      <c r="N210" s="57">
        <f t="shared" si="43"/>
        <v>0</v>
      </c>
      <c r="O210" s="58">
        <f t="shared" si="41"/>
        <v>0</v>
      </c>
      <c r="P210" s="69">
        <f t="shared" si="42"/>
        <v>0</v>
      </c>
      <c r="Q210" s="55">
        <v>0</v>
      </c>
      <c r="R210" s="55">
        <v>0</v>
      </c>
      <c r="S210" s="26"/>
    </row>
    <row r="211" spans="1:19" ht="25.5" thickTop="1" thickBot="1">
      <c r="A211" s="25" t="s">
        <v>17</v>
      </c>
      <c r="B211" s="51"/>
      <c r="C211" s="52"/>
      <c r="D211" s="53"/>
      <c r="E211" s="54" t="s">
        <v>14</v>
      </c>
      <c r="F211" s="55"/>
      <c r="G211" s="53"/>
      <c r="H211" s="53" t="s">
        <v>14</v>
      </c>
      <c r="I211" s="55"/>
      <c r="J211" s="53"/>
      <c r="K211" s="53" t="s">
        <v>14</v>
      </c>
      <c r="L211" s="55"/>
      <c r="M211" s="56">
        <f t="shared" si="40"/>
        <v>0</v>
      </c>
      <c r="N211" s="57">
        <f t="shared" si="43"/>
        <v>0</v>
      </c>
      <c r="O211" s="58">
        <f t="shared" si="41"/>
        <v>0</v>
      </c>
      <c r="P211" s="69">
        <f t="shared" si="42"/>
        <v>0</v>
      </c>
      <c r="Q211" s="55">
        <v>0</v>
      </c>
      <c r="R211" s="55">
        <v>0</v>
      </c>
      <c r="S211" s="26"/>
    </row>
    <row r="212" spans="1:19" ht="25.5" thickTop="1" thickBot="1">
      <c r="A212" s="25" t="s">
        <v>18</v>
      </c>
      <c r="B212" s="59"/>
      <c r="C212" s="59"/>
      <c r="D212" s="53"/>
      <c r="E212" s="54" t="s">
        <v>14</v>
      </c>
      <c r="F212" s="55"/>
      <c r="G212" s="53"/>
      <c r="H212" s="53" t="s">
        <v>14</v>
      </c>
      <c r="I212" s="55"/>
      <c r="J212" s="53"/>
      <c r="K212" s="53" t="s">
        <v>14</v>
      </c>
      <c r="L212" s="55"/>
      <c r="M212" s="56">
        <f t="shared" si="40"/>
        <v>0</v>
      </c>
      <c r="N212" s="57">
        <f t="shared" si="43"/>
        <v>0</v>
      </c>
      <c r="O212" s="58">
        <f t="shared" si="41"/>
        <v>0</v>
      </c>
      <c r="P212" s="69">
        <f t="shared" si="42"/>
        <v>0</v>
      </c>
      <c r="Q212" s="55">
        <v>0</v>
      </c>
      <c r="R212" s="55">
        <v>0</v>
      </c>
      <c r="S212" s="26"/>
    </row>
    <row r="213" spans="1:19" ht="25.5" thickTop="1" thickBot="1">
      <c r="A213" s="25" t="s">
        <v>19</v>
      </c>
      <c r="B213" s="59"/>
      <c r="C213" s="59"/>
      <c r="D213" s="53"/>
      <c r="E213" s="54" t="s">
        <v>14</v>
      </c>
      <c r="F213" s="55"/>
      <c r="G213" s="53"/>
      <c r="H213" s="53" t="s">
        <v>14</v>
      </c>
      <c r="I213" s="55"/>
      <c r="J213" s="53"/>
      <c r="K213" s="53" t="s">
        <v>14</v>
      </c>
      <c r="L213" s="55"/>
      <c r="M213" s="56">
        <f t="shared" si="40"/>
        <v>0</v>
      </c>
      <c r="N213" s="57">
        <f t="shared" si="43"/>
        <v>0</v>
      </c>
      <c r="O213" s="58">
        <f t="shared" si="41"/>
        <v>0</v>
      </c>
      <c r="P213" s="69">
        <f t="shared" si="42"/>
        <v>0</v>
      </c>
      <c r="Q213" s="55">
        <v>0</v>
      </c>
      <c r="R213" s="55">
        <v>0</v>
      </c>
      <c r="S213" s="26"/>
    </row>
    <row r="214" spans="1:19" ht="25.5" thickTop="1" thickBot="1">
      <c r="A214" s="44" t="s">
        <v>20</v>
      </c>
      <c r="B214" s="60"/>
      <c r="C214" s="60"/>
      <c r="D214" s="53"/>
      <c r="E214" s="54" t="s">
        <v>14</v>
      </c>
      <c r="F214" s="55"/>
      <c r="G214" s="61"/>
      <c r="H214" s="62" t="s">
        <v>14</v>
      </c>
      <c r="I214" s="63"/>
      <c r="J214" s="61"/>
      <c r="K214" s="62"/>
      <c r="L214" s="63"/>
      <c r="M214" s="56">
        <f t="shared" si="40"/>
        <v>0</v>
      </c>
      <c r="N214" s="57">
        <f t="shared" si="43"/>
        <v>0</v>
      </c>
      <c r="O214" s="58">
        <f t="shared" si="41"/>
        <v>0</v>
      </c>
      <c r="P214" s="69">
        <f t="shared" si="42"/>
        <v>0</v>
      </c>
      <c r="Q214" s="55">
        <v>0</v>
      </c>
      <c r="R214" s="55">
        <v>0</v>
      </c>
      <c r="S214" s="43"/>
    </row>
    <row r="215" spans="1:19" ht="25.5" thickTop="1" thickBot="1">
      <c r="A215" s="27" t="s">
        <v>20</v>
      </c>
      <c r="B215" s="64"/>
      <c r="C215" s="64"/>
      <c r="D215" s="53"/>
      <c r="E215" s="54" t="s">
        <v>14</v>
      </c>
      <c r="F215" s="55"/>
      <c r="G215" s="65"/>
      <c r="H215" s="66" t="s">
        <v>14</v>
      </c>
      <c r="I215" s="67"/>
      <c r="J215" s="65"/>
      <c r="K215" s="66" t="s">
        <v>14</v>
      </c>
      <c r="L215" s="67"/>
      <c r="M215" s="56">
        <f t="shared" si="40"/>
        <v>0</v>
      </c>
      <c r="N215" s="57">
        <f t="shared" si="43"/>
        <v>0</v>
      </c>
      <c r="O215" s="58">
        <f>IF(D215&gt;F215,1,0)+IF(G215&gt;I215,1,0)+IF(J215&gt;L215,1,0)</f>
        <v>0</v>
      </c>
      <c r="P215" s="70">
        <f>IF(D215&lt;F215,1,0)+IF(G215&lt;I215,1,0)+IF(J215&lt;L215,1,0)</f>
        <v>0</v>
      </c>
      <c r="Q215" s="55">
        <v>0</v>
      </c>
      <c r="R215" s="55">
        <v>0</v>
      </c>
      <c r="S215" s="28"/>
    </row>
    <row r="216" spans="1:19" ht="27" thickBot="1">
      <c r="A216" s="29" t="s">
        <v>21</v>
      </c>
      <c r="B216" s="84"/>
      <c r="C216" s="84"/>
      <c r="D216" s="84"/>
      <c r="E216" s="84"/>
      <c r="F216" s="84"/>
      <c r="G216" s="84"/>
      <c r="H216" s="84"/>
      <c r="I216" s="84"/>
      <c r="J216" s="84"/>
      <c r="K216" s="84"/>
      <c r="L216" s="85"/>
      <c r="M216" s="30">
        <f t="shared" ref="M216:R216" si="44">SUM(M208:M215)</f>
        <v>0</v>
      </c>
      <c r="N216" s="31">
        <f t="shared" si="44"/>
        <v>0</v>
      </c>
      <c r="O216" s="30">
        <f t="shared" si="44"/>
        <v>0</v>
      </c>
      <c r="P216" s="32">
        <f t="shared" si="44"/>
        <v>0</v>
      </c>
      <c r="Q216" s="30">
        <f t="shared" si="44"/>
        <v>0</v>
      </c>
      <c r="R216" s="31">
        <f t="shared" si="44"/>
        <v>0</v>
      </c>
      <c r="S216" s="33"/>
    </row>
    <row r="217" spans="1:19">
      <c r="A217" s="34" t="s">
        <v>22</v>
      </c>
      <c r="B217" s="35"/>
      <c r="C217" s="35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7" t="s">
        <v>23</v>
      </c>
    </row>
    <row r="218" spans="1:19">
      <c r="A218" s="38" t="s">
        <v>26</v>
      </c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</row>
    <row r="219" spans="1:19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</row>
    <row r="220" spans="1:19">
      <c r="A220" s="39"/>
      <c r="B220" s="35" t="s">
        <v>28</v>
      </c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</row>
    <row r="221" spans="1:19" ht="15.75">
      <c r="A221" s="40"/>
      <c r="B221" s="35" t="s">
        <v>27</v>
      </c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</row>
    <row r="222" spans="1:19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</row>
    <row r="223" spans="1:19">
      <c r="A223" s="41" t="s">
        <v>24</v>
      </c>
      <c r="B223" s="35"/>
      <c r="C223" s="42"/>
      <c r="D223" s="41" t="s">
        <v>25</v>
      </c>
      <c r="E223" s="41"/>
      <c r="F223" s="41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</row>
    <row r="226" spans="1:19" ht="27" thickBot="1">
      <c r="A226" s="86" t="s">
        <v>36</v>
      </c>
      <c r="B226" s="86"/>
      <c r="C226" s="86"/>
      <c r="D226" s="86"/>
      <c r="E226" s="86"/>
      <c r="F226" s="86"/>
      <c r="G226" s="86"/>
      <c r="H226" s="86"/>
      <c r="I226" s="86"/>
      <c r="J226" s="86"/>
      <c r="K226" s="86"/>
      <c r="L226" s="86"/>
      <c r="M226" s="86"/>
      <c r="N226" s="86"/>
      <c r="O226" s="86"/>
      <c r="P226" s="86"/>
      <c r="Q226" s="86"/>
      <c r="R226" s="86"/>
      <c r="S226" s="86"/>
    </row>
    <row r="227" spans="1:19" ht="15.75" thickBot="1">
      <c r="A227" s="2" t="s">
        <v>0</v>
      </c>
      <c r="B227" s="3"/>
      <c r="C227" s="87" t="s">
        <v>90</v>
      </c>
      <c r="D227" s="88"/>
      <c r="E227" s="88"/>
      <c r="F227" s="88"/>
      <c r="G227" s="88"/>
      <c r="H227" s="88"/>
      <c r="I227" s="88"/>
      <c r="J227" s="88"/>
      <c r="K227" s="88"/>
      <c r="L227" s="88"/>
      <c r="M227" s="88"/>
      <c r="N227" s="88"/>
      <c r="O227" s="88"/>
      <c r="P227" s="88"/>
      <c r="Q227" s="88"/>
      <c r="R227" s="88"/>
      <c r="S227" s="89"/>
    </row>
    <row r="228" spans="1:19" ht="16.5" thickTop="1">
      <c r="A228" s="4" t="s">
        <v>1</v>
      </c>
      <c r="B228" s="5"/>
      <c r="C228" s="90"/>
      <c r="D228" s="91"/>
      <c r="E228" s="91"/>
      <c r="F228" s="91"/>
      <c r="G228" s="91"/>
      <c r="H228" s="91"/>
      <c r="I228" s="91"/>
      <c r="J228" s="91"/>
      <c r="K228" s="91"/>
      <c r="L228" s="91"/>
      <c r="M228" s="91"/>
      <c r="N228" s="91"/>
      <c r="O228" s="92"/>
      <c r="P228" s="93" t="s">
        <v>2</v>
      </c>
      <c r="Q228" s="94"/>
      <c r="R228" s="6"/>
      <c r="S228" s="45"/>
    </row>
    <row r="229" spans="1:19" ht="15.75">
      <c r="A229" s="4" t="s">
        <v>3</v>
      </c>
      <c r="B229" s="8"/>
      <c r="C229" s="95"/>
      <c r="D229" s="96"/>
      <c r="E229" s="96"/>
      <c r="F229" s="96"/>
      <c r="G229" s="96"/>
      <c r="H229" s="96"/>
      <c r="I229" s="96"/>
      <c r="J229" s="96"/>
      <c r="K229" s="96"/>
      <c r="L229" s="96"/>
      <c r="M229" s="96"/>
      <c r="N229" s="96"/>
      <c r="O229" s="97"/>
      <c r="P229" s="98" t="s">
        <v>4</v>
      </c>
      <c r="Q229" s="99"/>
      <c r="R229" s="9" t="s">
        <v>29</v>
      </c>
      <c r="S229" s="7"/>
    </row>
    <row r="230" spans="1:19" ht="15.75" thickBot="1">
      <c r="A230" s="10" t="s">
        <v>5</v>
      </c>
      <c r="B230" s="11"/>
      <c r="C230" s="73" t="s">
        <v>38</v>
      </c>
      <c r="D230" s="74"/>
      <c r="E230" s="74"/>
      <c r="F230" s="74"/>
      <c r="G230" s="74"/>
      <c r="H230" s="74"/>
      <c r="I230" s="74"/>
      <c r="J230" s="74"/>
      <c r="K230" s="74"/>
      <c r="L230" s="74"/>
      <c r="M230" s="74"/>
      <c r="N230" s="74"/>
      <c r="O230" s="75"/>
      <c r="P230" s="12"/>
      <c r="Q230" s="13"/>
      <c r="R230" s="14"/>
      <c r="S230" s="15" t="s">
        <v>89</v>
      </c>
    </row>
    <row r="231" spans="1:19" ht="15.75">
      <c r="A231" s="16"/>
      <c r="B231" s="17" t="s">
        <v>6</v>
      </c>
      <c r="C231" s="17" t="s">
        <v>7</v>
      </c>
      <c r="D231" s="76" t="s">
        <v>8</v>
      </c>
      <c r="E231" s="77"/>
      <c r="F231" s="77"/>
      <c r="G231" s="77"/>
      <c r="H231" s="77"/>
      <c r="I231" s="77"/>
      <c r="J231" s="77"/>
      <c r="K231" s="77"/>
      <c r="L231" s="78"/>
      <c r="M231" s="79" t="s">
        <v>9</v>
      </c>
      <c r="N231" s="80"/>
      <c r="O231" s="79" t="s">
        <v>10</v>
      </c>
      <c r="P231" s="80"/>
      <c r="Q231" s="79" t="s">
        <v>11</v>
      </c>
      <c r="R231" s="80"/>
      <c r="S231" s="18" t="s">
        <v>12</v>
      </c>
    </row>
    <row r="232" spans="1:19" ht="16.5" thickBot="1">
      <c r="A232" s="19"/>
      <c r="B232" s="20"/>
      <c r="C232" s="21"/>
      <c r="D232" s="81">
        <v>1</v>
      </c>
      <c r="E232" s="82"/>
      <c r="F232" s="83"/>
      <c r="G232" s="81">
        <v>2</v>
      </c>
      <c r="H232" s="82"/>
      <c r="I232" s="83"/>
      <c r="J232" s="48">
        <v>3</v>
      </c>
      <c r="K232" s="49"/>
      <c r="L232" s="71"/>
      <c r="M232" s="22"/>
      <c r="N232" s="23"/>
      <c r="O232" s="22"/>
      <c r="P232" s="23"/>
      <c r="Q232" s="22"/>
      <c r="R232" s="23"/>
      <c r="S232" s="24"/>
    </row>
    <row r="233" spans="1:19" ht="25.5" thickTop="1" thickBot="1">
      <c r="A233" s="25" t="s">
        <v>13</v>
      </c>
      <c r="B233" s="51"/>
      <c r="C233" s="52"/>
      <c r="D233" s="53"/>
      <c r="E233" s="54" t="s">
        <v>14</v>
      </c>
      <c r="F233" s="55"/>
      <c r="G233" s="53"/>
      <c r="H233" s="54" t="s">
        <v>14</v>
      </c>
      <c r="I233" s="55"/>
      <c r="J233" s="53"/>
      <c r="K233" s="54" t="s">
        <v>14</v>
      </c>
      <c r="L233" s="55"/>
      <c r="M233" s="56">
        <f t="shared" ref="M233:M240" si="45">D233+G233+J233</f>
        <v>0</v>
      </c>
      <c r="N233" s="57">
        <f>F233+I233+L233</f>
        <v>0</v>
      </c>
      <c r="O233" s="58">
        <f t="shared" ref="O233:O239" si="46">IF(D233&gt;F233,1,0)+IF(G233&gt;I233,1,0)+IF(J233&gt;L233,1,0)</f>
        <v>0</v>
      </c>
      <c r="P233" s="68">
        <f t="shared" ref="P233:P239" si="47">IF(D233&lt;F233,1,0)+IF(G233&lt;I233,1,0)+IF(J233&lt;L233,1,0)</f>
        <v>0</v>
      </c>
      <c r="Q233" s="55">
        <v>0</v>
      </c>
      <c r="R233" s="55">
        <v>0</v>
      </c>
      <c r="S233" s="26"/>
    </row>
    <row r="234" spans="1:19" ht="25.5" thickTop="1" thickBot="1">
      <c r="A234" s="25" t="s">
        <v>15</v>
      </c>
      <c r="B234" s="51"/>
      <c r="C234" s="52"/>
      <c r="D234" s="53"/>
      <c r="E234" s="54" t="s">
        <v>14</v>
      </c>
      <c r="F234" s="55"/>
      <c r="G234" s="53"/>
      <c r="H234" s="53" t="s">
        <v>14</v>
      </c>
      <c r="I234" s="55"/>
      <c r="J234" s="53"/>
      <c r="K234" s="53" t="s">
        <v>14</v>
      </c>
      <c r="L234" s="55"/>
      <c r="M234" s="56">
        <f t="shared" si="45"/>
        <v>0</v>
      </c>
      <c r="N234" s="57">
        <f t="shared" ref="N234:N240" si="48">F234+I234+L234</f>
        <v>0</v>
      </c>
      <c r="O234" s="58">
        <f t="shared" si="46"/>
        <v>0</v>
      </c>
      <c r="P234" s="69">
        <f t="shared" si="47"/>
        <v>0</v>
      </c>
      <c r="Q234" s="55">
        <v>0</v>
      </c>
      <c r="R234" s="55">
        <v>0</v>
      </c>
      <c r="S234" s="26"/>
    </row>
    <row r="235" spans="1:19" ht="25.5" thickTop="1" thickBot="1">
      <c r="A235" s="25" t="s">
        <v>16</v>
      </c>
      <c r="B235" s="51"/>
      <c r="C235" s="52"/>
      <c r="D235" s="53"/>
      <c r="E235" s="54" t="s">
        <v>14</v>
      </c>
      <c r="F235" s="55"/>
      <c r="G235" s="53"/>
      <c r="H235" s="53" t="s">
        <v>14</v>
      </c>
      <c r="I235" s="55"/>
      <c r="J235" s="53"/>
      <c r="K235" s="53" t="s">
        <v>14</v>
      </c>
      <c r="L235" s="55"/>
      <c r="M235" s="56">
        <f t="shared" si="45"/>
        <v>0</v>
      </c>
      <c r="N235" s="57">
        <f t="shared" si="48"/>
        <v>0</v>
      </c>
      <c r="O235" s="58">
        <f t="shared" si="46"/>
        <v>0</v>
      </c>
      <c r="P235" s="69">
        <f t="shared" si="47"/>
        <v>0</v>
      </c>
      <c r="Q235" s="55">
        <v>0</v>
      </c>
      <c r="R235" s="55">
        <v>0</v>
      </c>
      <c r="S235" s="26"/>
    </row>
    <row r="236" spans="1:19" ht="25.5" thickTop="1" thickBot="1">
      <c r="A236" s="25" t="s">
        <v>17</v>
      </c>
      <c r="B236" s="51"/>
      <c r="C236" s="52"/>
      <c r="D236" s="53"/>
      <c r="E236" s="54" t="s">
        <v>14</v>
      </c>
      <c r="F236" s="55"/>
      <c r="G236" s="53"/>
      <c r="H236" s="53" t="s">
        <v>14</v>
      </c>
      <c r="I236" s="55"/>
      <c r="J236" s="53"/>
      <c r="K236" s="53" t="s">
        <v>14</v>
      </c>
      <c r="L236" s="55"/>
      <c r="M236" s="56">
        <f t="shared" si="45"/>
        <v>0</v>
      </c>
      <c r="N236" s="57">
        <f t="shared" si="48"/>
        <v>0</v>
      </c>
      <c r="O236" s="58">
        <f t="shared" si="46"/>
        <v>0</v>
      </c>
      <c r="P236" s="69">
        <f t="shared" si="47"/>
        <v>0</v>
      </c>
      <c r="Q236" s="55">
        <v>0</v>
      </c>
      <c r="R236" s="55">
        <v>0</v>
      </c>
      <c r="S236" s="26"/>
    </row>
    <row r="237" spans="1:19" ht="25.5" thickTop="1" thickBot="1">
      <c r="A237" s="25" t="s">
        <v>18</v>
      </c>
      <c r="B237" s="59"/>
      <c r="C237" s="59"/>
      <c r="D237" s="53"/>
      <c r="E237" s="54" t="s">
        <v>14</v>
      </c>
      <c r="F237" s="55"/>
      <c r="G237" s="53"/>
      <c r="H237" s="53" t="s">
        <v>14</v>
      </c>
      <c r="I237" s="55"/>
      <c r="J237" s="53"/>
      <c r="K237" s="53" t="s">
        <v>14</v>
      </c>
      <c r="L237" s="55"/>
      <c r="M237" s="56">
        <f t="shared" si="45"/>
        <v>0</v>
      </c>
      <c r="N237" s="57">
        <f t="shared" si="48"/>
        <v>0</v>
      </c>
      <c r="O237" s="58">
        <f t="shared" si="46"/>
        <v>0</v>
      </c>
      <c r="P237" s="69">
        <f t="shared" si="47"/>
        <v>0</v>
      </c>
      <c r="Q237" s="55">
        <v>0</v>
      </c>
      <c r="R237" s="55">
        <v>0</v>
      </c>
      <c r="S237" s="26"/>
    </row>
    <row r="238" spans="1:19" ht="25.5" thickTop="1" thickBot="1">
      <c r="A238" s="25" t="s">
        <v>19</v>
      </c>
      <c r="B238" s="59"/>
      <c r="C238" s="59"/>
      <c r="D238" s="53"/>
      <c r="E238" s="54" t="s">
        <v>14</v>
      </c>
      <c r="F238" s="55"/>
      <c r="G238" s="53"/>
      <c r="H238" s="53" t="s">
        <v>14</v>
      </c>
      <c r="I238" s="55"/>
      <c r="J238" s="53"/>
      <c r="K238" s="53" t="s">
        <v>14</v>
      </c>
      <c r="L238" s="55"/>
      <c r="M238" s="56">
        <f t="shared" si="45"/>
        <v>0</v>
      </c>
      <c r="N238" s="57">
        <f t="shared" si="48"/>
        <v>0</v>
      </c>
      <c r="O238" s="58">
        <f t="shared" si="46"/>
        <v>0</v>
      </c>
      <c r="P238" s="69">
        <f t="shared" si="47"/>
        <v>0</v>
      </c>
      <c r="Q238" s="55">
        <v>0</v>
      </c>
      <c r="R238" s="55">
        <v>0</v>
      </c>
      <c r="S238" s="26"/>
    </row>
    <row r="239" spans="1:19" ht="25.5" thickTop="1" thickBot="1">
      <c r="A239" s="44" t="s">
        <v>20</v>
      </c>
      <c r="B239" s="60"/>
      <c r="C239" s="60"/>
      <c r="D239" s="53"/>
      <c r="E239" s="54" t="s">
        <v>14</v>
      </c>
      <c r="F239" s="55"/>
      <c r="G239" s="61"/>
      <c r="H239" s="62" t="s">
        <v>14</v>
      </c>
      <c r="I239" s="63"/>
      <c r="J239" s="61"/>
      <c r="K239" s="62"/>
      <c r="L239" s="63"/>
      <c r="M239" s="56">
        <f t="shared" si="45"/>
        <v>0</v>
      </c>
      <c r="N239" s="57">
        <f t="shared" si="48"/>
        <v>0</v>
      </c>
      <c r="O239" s="58">
        <f t="shared" si="46"/>
        <v>0</v>
      </c>
      <c r="P239" s="69">
        <f t="shared" si="47"/>
        <v>0</v>
      </c>
      <c r="Q239" s="55">
        <v>0</v>
      </c>
      <c r="R239" s="55">
        <v>0</v>
      </c>
      <c r="S239" s="43"/>
    </row>
    <row r="240" spans="1:19" ht="25.5" thickTop="1" thickBot="1">
      <c r="A240" s="27" t="s">
        <v>20</v>
      </c>
      <c r="B240" s="64"/>
      <c r="C240" s="64"/>
      <c r="D240" s="53"/>
      <c r="E240" s="54" t="s">
        <v>14</v>
      </c>
      <c r="F240" s="55"/>
      <c r="G240" s="65"/>
      <c r="H240" s="66" t="s">
        <v>14</v>
      </c>
      <c r="I240" s="67"/>
      <c r="J240" s="65"/>
      <c r="K240" s="66" t="s">
        <v>14</v>
      </c>
      <c r="L240" s="67"/>
      <c r="M240" s="56">
        <f t="shared" si="45"/>
        <v>0</v>
      </c>
      <c r="N240" s="57">
        <f t="shared" si="48"/>
        <v>0</v>
      </c>
      <c r="O240" s="58">
        <f>IF(D240&gt;F240,1,0)+IF(G240&gt;I240,1,0)+IF(J240&gt;L240,1,0)</f>
        <v>0</v>
      </c>
      <c r="P240" s="70">
        <f>IF(D240&lt;F240,1,0)+IF(G240&lt;I240,1,0)+IF(J240&lt;L240,1,0)</f>
        <v>0</v>
      </c>
      <c r="Q240" s="55">
        <v>0</v>
      </c>
      <c r="R240" s="55">
        <v>0</v>
      </c>
      <c r="S240" s="28"/>
    </row>
    <row r="241" spans="1:19" ht="27" thickBot="1">
      <c r="A241" s="29" t="s">
        <v>21</v>
      </c>
      <c r="B241" s="84"/>
      <c r="C241" s="84"/>
      <c r="D241" s="84"/>
      <c r="E241" s="84"/>
      <c r="F241" s="84"/>
      <c r="G241" s="84"/>
      <c r="H241" s="84"/>
      <c r="I241" s="84"/>
      <c r="J241" s="84"/>
      <c r="K241" s="84"/>
      <c r="L241" s="85"/>
      <c r="M241" s="30">
        <f t="shared" ref="M241:R241" si="49">SUM(M233:M240)</f>
        <v>0</v>
      </c>
      <c r="N241" s="31">
        <f t="shared" si="49"/>
        <v>0</v>
      </c>
      <c r="O241" s="30">
        <f t="shared" si="49"/>
        <v>0</v>
      </c>
      <c r="P241" s="32">
        <f t="shared" si="49"/>
        <v>0</v>
      </c>
      <c r="Q241" s="30">
        <f t="shared" si="49"/>
        <v>0</v>
      </c>
      <c r="R241" s="31">
        <f t="shared" si="49"/>
        <v>0</v>
      </c>
      <c r="S241" s="33"/>
    </row>
    <row r="242" spans="1:19">
      <c r="A242" s="34" t="s">
        <v>22</v>
      </c>
      <c r="B242" s="35"/>
      <c r="C242" s="35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7" t="s">
        <v>23</v>
      </c>
    </row>
    <row r="243" spans="1:19">
      <c r="A243" s="38" t="s">
        <v>26</v>
      </c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</row>
    <row r="244" spans="1:19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</row>
    <row r="245" spans="1:19">
      <c r="A245" s="39"/>
      <c r="B245" s="35" t="s">
        <v>28</v>
      </c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</row>
    <row r="246" spans="1:19" ht="15.75">
      <c r="A246" s="40"/>
      <c r="B246" s="35" t="s">
        <v>27</v>
      </c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</row>
    <row r="247" spans="1:19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</row>
    <row r="248" spans="1:19">
      <c r="A248" s="41" t="s">
        <v>24</v>
      </c>
      <c r="B248" s="35"/>
      <c r="C248" s="42"/>
      <c r="D248" s="41" t="s">
        <v>25</v>
      </c>
      <c r="E248" s="41"/>
      <c r="F248" s="41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</row>
  </sheetData>
  <mergeCells count="140">
    <mergeCell ref="B241:L241"/>
    <mergeCell ref="C230:O230"/>
    <mergeCell ref="D231:L231"/>
    <mergeCell ref="M231:N231"/>
    <mergeCell ref="O231:P231"/>
    <mergeCell ref="Q231:R231"/>
    <mergeCell ref="D232:F232"/>
    <mergeCell ref="G232:I232"/>
    <mergeCell ref="B216:L216"/>
    <mergeCell ref="A226:S226"/>
    <mergeCell ref="C227:S227"/>
    <mergeCell ref="C228:O228"/>
    <mergeCell ref="P228:Q228"/>
    <mergeCell ref="C229:O229"/>
    <mergeCell ref="P229:Q229"/>
    <mergeCell ref="C205:O205"/>
    <mergeCell ref="D206:L206"/>
    <mergeCell ref="M206:N206"/>
    <mergeCell ref="O206:P206"/>
    <mergeCell ref="Q206:R206"/>
    <mergeCell ref="D207:F207"/>
    <mergeCell ref="G207:I207"/>
    <mergeCell ref="B191:L191"/>
    <mergeCell ref="A201:S201"/>
    <mergeCell ref="C202:S202"/>
    <mergeCell ref="C203:O203"/>
    <mergeCell ref="P203:Q203"/>
    <mergeCell ref="C204:O204"/>
    <mergeCell ref="P204:Q204"/>
    <mergeCell ref="C180:O180"/>
    <mergeCell ref="D181:L181"/>
    <mergeCell ref="M181:N181"/>
    <mergeCell ref="O181:P181"/>
    <mergeCell ref="Q181:R181"/>
    <mergeCell ref="D182:F182"/>
    <mergeCell ref="G182:I182"/>
    <mergeCell ref="B167:L167"/>
    <mergeCell ref="A176:S176"/>
    <mergeCell ref="C177:S177"/>
    <mergeCell ref="C178:O178"/>
    <mergeCell ref="P178:Q178"/>
    <mergeCell ref="C179:O179"/>
    <mergeCell ref="P179:Q179"/>
    <mergeCell ref="C156:O156"/>
    <mergeCell ref="D157:L157"/>
    <mergeCell ref="M157:N157"/>
    <mergeCell ref="O157:P157"/>
    <mergeCell ref="Q157:R157"/>
    <mergeCell ref="D158:F158"/>
    <mergeCell ref="G158:I158"/>
    <mergeCell ref="B140:L140"/>
    <mergeCell ref="A152:S152"/>
    <mergeCell ref="C153:S153"/>
    <mergeCell ref="C154:O154"/>
    <mergeCell ref="P154:Q154"/>
    <mergeCell ref="C155:O155"/>
    <mergeCell ref="P155:Q155"/>
    <mergeCell ref="C129:O129"/>
    <mergeCell ref="D130:L130"/>
    <mergeCell ref="M130:N130"/>
    <mergeCell ref="O130:P130"/>
    <mergeCell ref="Q130:R130"/>
    <mergeCell ref="D131:F131"/>
    <mergeCell ref="G131:I131"/>
    <mergeCell ref="B115:L115"/>
    <mergeCell ref="A125:S125"/>
    <mergeCell ref="C126:S126"/>
    <mergeCell ref="C127:O127"/>
    <mergeCell ref="P127:Q127"/>
    <mergeCell ref="C128:O128"/>
    <mergeCell ref="P128:Q128"/>
    <mergeCell ref="C104:O104"/>
    <mergeCell ref="D105:L105"/>
    <mergeCell ref="M105:N105"/>
    <mergeCell ref="O105:P105"/>
    <mergeCell ref="Q105:R105"/>
    <mergeCell ref="D106:F106"/>
    <mergeCell ref="G106:I106"/>
    <mergeCell ref="B91:L91"/>
    <mergeCell ref="A100:S100"/>
    <mergeCell ref="C101:S101"/>
    <mergeCell ref="C102:O102"/>
    <mergeCell ref="P102:Q102"/>
    <mergeCell ref="C103:O103"/>
    <mergeCell ref="P103:Q103"/>
    <mergeCell ref="C80:O80"/>
    <mergeCell ref="D81:L81"/>
    <mergeCell ref="M81:N81"/>
    <mergeCell ref="O81:P81"/>
    <mergeCell ref="Q81:R81"/>
    <mergeCell ref="D82:F82"/>
    <mergeCell ref="G82:I82"/>
    <mergeCell ref="B66:L66"/>
    <mergeCell ref="A76:S76"/>
    <mergeCell ref="C77:S77"/>
    <mergeCell ref="C78:O78"/>
    <mergeCell ref="P78:Q78"/>
    <mergeCell ref="C79:O79"/>
    <mergeCell ref="P79:Q79"/>
    <mergeCell ref="C55:O55"/>
    <mergeCell ref="D56:L56"/>
    <mergeCell ref="M56:N56"/>
    <mergeCell ref="O56:P56"/>
    <mergeCell ref="Q56:R56"/>
    <mergeCell ref="D57:F57"/>
    <mergeCell ref="G57:I57"/>
    <mergeCell ref="B41:L41"/>
    <mergeCell ref="A51:S51"/>
    <mergeCell ref="C52:S52"/>
    <mergeCell ref="C53:O53"/>
    <mergeCell ref="P53:Q53"/>
    <mergeCell ref="C54:O54"/>
    <mergeCell ref="P54:Q54"/>
    <mergeCell ref="C30:O30"/>
    <mergeCell ref="D31:L31"/>
    <mergeCell ref="M31:N31"/>
    <mergeCell ref="O31:P31"/>
    <mergeCell ref="Q31:R31"/>
    <mergeCell ref="D32:F32"/>
    <mergeCell ref="G32:I32"/>
    <mergeCell ref="B16:L16"/>
    <mergeCell ref="A26:S26"/>
    <mergeCell ref="C27:S27"/>
    <mergeCell ref="C28:O28"/>
    <mergeCell ref="P28:Q28"/>
    <mergeCell ref="C29:O29"/>
    <mergeCell ref="P29:Q29"/>
    <mergeCell ref="C5:O5"/>
    <mergeCell ref="D6:L6"/>
    <mergeCell ref="M6:N6"/>
    <mergeCell ref="O6:P6"/>
    <mergeCell ref="Q6:R6"/>
    <mergeCell ref="D7:F7"/>
    <mergeCell ref="G7:I7"/>
    <mergeCell ref="A1:S1"/>
    <mergeCell ref="C2:S2"/>
    <mergeCell ref="C3:O3"/>
    <mergeCell ref="P3:Q3"/>
    <mergeCell ref="C4:O4"/>
    <mergeCell ref="P4:Q4"/>
  </mergeCells>
  <pageMargins left="0.7" right="0.7" top="0.78740157499999996" bottom="0.78740157499999996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23"/>
  <sheetViews>
    <sheetView workbookViewId="0">
      <selection activeCell="L12" sqref="L12"/>
    </sheetView>
  </sheetViews>
  <sheetFormatPr defaultRowHeight="15"/>
  <sheetData>
    <row r="1" spans="1:2" ht="21">
      <c r="A1" s="46" t="s">
        <v>31</v>
      </c>
      <c r="B1" s="46"/>
    </row>
    <row r="3" spans="1:2" ht="21">
      <c r="A3" s="47" t="s">
        <v>32</v>
      </c>
    </row>
    <row r="5" spans="1:2">
      <c r="A5" t="s">
        <v>33</v>
      </c>
      <c r="B5" t="s">
        <v>93</v>
      </c>
    </row>
    <row r="6" spans="1:2">
      <c r="B6" t="s">
        <v>94</v>
      </c>
    </row>
    <row r="7" spans="1:2">
      <c r="B7" t="s">
        <v>95</v>
      </c>
    </row>
    <row r="9" spans="1:2">
      <c r="A9" t="s">
        <v>34</v>
      </c>
      <c r="B9" t="s">
        <v>96</v>
      </c>
    </row>
    <row r="10" spans="1:2">
      <c r="B10" t="s">
        <v>97</v>
      </c>
    </row>
    <row r="11" spans="1:2">
      <c r="B11" t="s">
        <v>98</v>
      </c>
    </row>
    <row r="13" spans="1:2">
      <c r="A13" t="s">
        <v>35</v>
      </c>
      <c r="B13" t="s">
        <v>99</v>
      </c>
    </row>
    <row r="14" spans="1:2">
      <c r="B14" t="s">
        <v>100</v>
      </c>
    </row>
    <row r="15" spans="1:2">
      <c r="B15" t="s">
        <v>101</v>
      </c>
    </row>
    <row r="17" spans="1:2">
      <c r="A17" t="s">
        <v>91</v>
      </c>
      <c r="B17" t="s">
        <v>102</v>
      </c>
    </row>
    <row r="18" spans="1:2">
      <c r="B18" t="s">
        <v>103</v>
      </c>
    </row>
    <row r="19" spans="1:2">
      <c r="B19" t="s">
        <v>50</v>
      </c>
    </row>
    <row r="21" spans="1:2">
      <c r="A21" t="s">
        <v>92</v>
      </c>
      <c r="B21" t="s">
        <v>104</v>
      </c>
    </row>
    <row r="22" spans="1:2">
      <c r="B22" t="s">
        <v>105</v>
      </c>
    </row>
    <row r="23" spans="1:2">
      <c r="B23" t="s">
        <v>106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1. liga</vt:lpstr>
      <vt:lpstr>2.liga</vt:lpstr>
      <vt:lpstr>Pořadí zápasů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2018-09-05T06:52:40Z</dcterms:modified>
</cp:coreProperties>
</file>